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sa.Higgins\Downloads\"/>
    </mc:Choice>
  </mc:AlternateContent>
  <xr:revisionPtr revIDLastSave="0" documentId="13_ncr:1_{69350DF9-74B3-4A20-90E0-24F7BBC2F4FB}" xr6:coauthVersionLast="47" xr6:coauthVersionMax="47" xr10:uidLastSave="{00000000-0000-0000-0000-000000000000}"/>
  <bookViews>
    <workbookView xWindow="28680" yWindow="-120" windowWidth="29040" windowHeight="17520" tabRatio="712" firstSheet="1" activeTab="1" xr2:uid="{61E83BD2-BDAF-4AD8-B411-229B2691163F}"/>
  </bookViews>
  <sheets>
    <sheet name="FINAL SCORES" sheetId="1" state="hidden" r:id="rId1"/>
    <sheet name="Rubric Templa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7" i="2" l="1"/>
  <c r="E527" i="2"/>
  <c r="D527" i="2"/>
  <c r="F509" i="2"/>
  <c r="F506" i="2"/>
  <c r="F488" i="2" s="1"/>
  <c r="E506" i="2"/>
  <c r="D506" i="2"/>
  <c r="F485" i="2"/>
  <c r="E485" i="2"/>
  <c r="D485" i="2"/>
  <c r="F467" i="2"/>
  <c r="F464" i="2"/>
  <c r="E464" i="2"/>
  <c r="D464" i="2"/>
  <c r="F446" i="2"/>
  <c r="F443" i="2"/>
  <c r="E443" i="2"/>
  <c r="D443" i="2"/>
  <c r="F425" i="2"/>
  <c r="F422" i="2"/>
  <c r="E422" i="2"/>
  <c r="D422" i="2"/>
  <c r="F404" i="2"/>
  <c r="F401" i="2"/>
  <c r="F383" i="2" s="1"/>
  <c r="E401" i="2"/>
  <c r="D401" i="2"/>
  <c r="F380" i="2"/>
  <c r="E380" i="2"/>
  <c r="D380" i="2"/>
  <c r="F362" i="2"/>
  <c r="F359" i="2"/>
  <c r="E359" i="2"/>
  <c r="D359" i="2"/>
  <c r="F341" i="2"/>
  <c r="F338" i="2"/>
  <c r="E338" i="2"/>
  <c r="D338" i="2"/>
  <c r="F320" i="2"/>
  <c r="F317" i="2"/>
  <c r="E317" i="2"/>
  <c r="D317" i="2"/>
  <c r="F299" i="2"/>
  <c r="F296" i="2"/>
  <c r="E296" i="2"/>
  <c r="D296" i="2"/>
  <c r="F278" i="2"/>
  <c r="F275" i="2"/>
  <c r="F257" i="2" s="1"/>
  <c r="E275" i="2"/>
  <c r="D275" i="2"/>
  <c r="F254" i="2"/>
  <c r="E254" i="2"/>
  <c r="D254" i="2"/>
  <c r="F236" i="2"/>
  <c r="F233" i="2"/>
  <c r="E233" i="2"/>
  <c r="D233" i="2"/>
  <c r="F215" i="2"/>
  <c r="F212" i="2"/>
  <c r="F194" i="2" s="1"/>
  <c r="E212" i="2"/>
  <c r="D212" i="2"/>
  <c r="F191" i="2"/>
  <c r="E191" i="2"/>
  <c r="D191" i="2"/>
  <c r="F173" i="2"/>
  <c r="J15" i="1"/>
  <c r="N11" i="1"/>
  <c r="N9" i="1"/>
  <c r="N8" i="1"/>
  <c r="N6" i="1"/>
  <c r="M37" i="1"/>
  <c r="L27" i="1"/>
  <c r="K17" i="1"/>
  <c r="U6" i="1"/>
  <c r="U7" i="1"/>
  <c r="T16" i="1"/>
  <c r="S26" i="1"/>
  <c r="R36" i="1"/>
  <c r="Q6" i="1"/>
  <c r="P13" i="1"/>
  <c r="O23" i="1"/>
  <c r="I7" i="1"/>
  <c r="G30" i="1"/>
  <c r="F20" i="1"/>
  <c r="E11" i="1"/>
  <c r="E10" i="1"/>
  <c r="D6" i="1"/>
  <c r="B26" i="2"/>
  <c r="B47" i="2" s="1"/>
  <c r="B68" i="2" s="1"/>
  <c r="B89" i="2" s="1"/>
  <c r="B110" i="2" s="1"/>
  <c r="B131" i="2" s="1"/>
  <c r="B152" i="2" s="1"/>
  <c r="B173" i="2" s="1"/>
  <c r="B194" i="2" s="1"/>
  <c r="B215" i="2" s="1"/>
  <c r="B236" i="2" s="1"/>
  <c r="B257" i="2" s="1"/>
  <c r="B278" i="2" s="1"/>
  <c r="B299" i="2" s="1"/>
  <c r="B320" i="2" s="1"/>
  <c r="B341" i="2" s="1"/>
  <c r="B362" i="2" s="1"/>
  <c r="B383" i="2" s="1"/>
  <c r="B404" i="2" s="1"/>
  <c r="B425" i="2" s="1"/>
  <c r="B446" i="2" s="1"/>
  <c r="B467" i="2" s="1"/>
  <c r="B488" i="2" s="1"/>
  <c r="B509" i="2" s="1"/>
  <c r="F170" i="2"/>
  <c r="F152" i="2" s="1"/>
  <c r="F149" i="2"/>
  <c r="F131" i="2" s="1"/>
  <c r="F128" i="2"/>
  <c r="F110" i="2" s="1"/>
  <c r="F107" i="2"/>
  <c r="F89" i="2" s="1"/>
  <c r="F86" i="2"/>
  <c r="F68" i="2" s="1"/>
  <c r="F65" i="2"/>
  <c r="F47" i="2" s="1"/>
  <c r="F44" i="2"/>
  <c r="F26" i="2" s="1"/>
  <c r="E170" i="2"/>
  <c r="D170" i="2"/>
  <c r="E149" i="2"/>
  <c r="D149" i="2"/>
  <c r="E128" i="2"/>
  <c r="D128" i="2"/>
  <c r="E107" i="2"/>
  <c r="D107" i="2"/>
  <c r="E86" i="2"/>
  <c r="D86" i="2"/>
  <c r="E65" i="2"/>
  <c r="D65" i="2"/>
  <c r="E44" i="2"/>
  <c r="D44" i="2"/>
  <c r="F23" i="2"/>
  <c r="F5" i="2" s="1"/>
  <c r="E23" i="2"/>
  <c r="D23" i="2"/>
  <c r="C40" i="1" l="1"/>
  <c r="S27" i="1"/>
  <c r="R37" i="1"/>
  <c r="Q8" i="1"/>
  <c r="Q7" i="1"/>
  <c r="M38" i="1"/>
  <c r="K18" i="1"/>
  <c r="M39" i="1"/>
  <c r="C33" i="1"/>
  <c r="C39" i="1"/>
  <c r="C38" i="1"/>
  <c r="C37" i="1"/>
  <c r="C36" i="1"/>
  <c r="C35" i="1"/>
  <c r="C34" i="1"/>
  <c r="R38" i="1"/>
  <c r="F21" i="1"/>
  <c r="F22" i="1"/>
  <c r="E12" i="1"/>
  <c r="W6" i="1"/>
  <c r="V6" i="1"/>
  <c r="D7" i="1"/>
  <c r="T17" i="1" l="1"/>
  <c r="S28" i="1"/>
  <c r="S29" i="1"/>
  <c r="O24" i="1"/>
  <c r="K19" i="1"/>
  <c r="W7" i="1"/>
  <c r="C49" i="1"/>
  <c r="U8" i="1"/>
  <c r="V7" i="1"/>
  <c r="P14" i="1"/>
  <c r="P15" i="1"/>
  <c r="O25" i="1"/>
  <c r="I8" i="1"/>
  <c r="G31" i="1"/>
  <c r="G32" i="1"/>
  <c r="F23" i="1"/>
  <c r="T18" i="1" l="1"/>
  <c r="S30" i="1"/>
  <c r="Q9" i="1"/>
  <c r="Q10" i="1"/>
  <c r="K20" i="1"/>
  <c r="E13" i="1"/>
  <c r="V8" i="1"/>
  <c r="D43" i="1"/>
  <c r="M40" i="1"/>
  <c r="K21" i="1"/>
  <c r="U9" i="1"/>
  <c r="R39" i="1"/>
  <c r="P16" i="1"/>
  <c r="I9" i="1"/>
  <c r="G33" i="1"/>
  <c r="F24" i="1"/>
  <c r="E14" i="1"/>
  <c r="V9" i="1" l="1"/>
  <c r="T19" i="1"/>
  <c r="S31" i="1"/>
  <c r="O26" i="1"/>
  <c r="O27" i="1"/>
  <c r="W8" i="1"/>
  <c r="M41" i="1"/>
  <c r="M42" i="1"/>
  <c r="U10" i="1"/>
  <c r="R40" i="1"/>
  <c r="R41" i="1"/>
  <c r="Q46" i="1"/>
  <c r="I10" i="1"/>
  <c r="I11" i="1"/>
  <c r="N26" i="1" l="1"/>
  <c r="N25" i="1"/>
  <c r="N24" i="1"/>
  <c r="N12" i="1"/>
  <c r="W9" i="1"/>
  <c r="T20" i="1"/>
  <c r="S32" i="1"/>
  <c r="O28" i="1"/>
  <c r="K22" i="1"/>
  <c r="E15" i="1"/>
  <c r="M43" i="1"/>
  <c r="K23" i="1"/>
  <c r="U12" i="1"/>
  <c r="U11" i="1"/>
  <c r="R42" i="1"/>
  <c r="P17" i="1"/>
  <c r="P18" i="1"/>
  <c r="W10" i="1"/>
  <c r="V10" i="1"/>
  <c r="I12" i="1"/>
  <c r="G34" i="1"/>
  <c r="F25" i="1"/>
  <c r="F26" i="1"/>
  <c r="J25" i="1" l="1"/>
  <c r="J31" i="1"/>
  <c r="J48" i="1"/>
  <c r="J35" i="1"/>
  <c r="V12" i="1"/>
  <c r="T22" i="1"/>
  <c r="T21" i="1"/>
  <c r="S33" i="1"/>
  <c r="K24" i="1"/>
  <c r="E16" i="1"/>
  <c r="D44" i="1"/>
  <c r="D45" i="1"/>
  <c r="U13" i="1"/>
  <c r="P19" i="1"/>
  <c r="O29" i="1"/>
  <c r="G35" i="1"/>
  <c r="G36" i="1"/>
  <c r="J28" i="1" l="1"/>
  <c r="W12" i="1"/>
  <c r="O30" i="1"/>
  <c r="L33" i="1"/>
  <c r="L34" i="1"/>
  <c r="V19" i="1"/>
  <c r="W19" i="1"/>
  <c r="I14" i="1"/>
  <c r="G37" i="1"/>
  <c r="J29" i="1" l="1"/>
  <c r="J45" i="1"/>
  <c r="S49" i="1"/>
  <c r="W33" i="1"/>
  <c r="V33" i="1"/>
  <c r="K49" i="1"/>
  <c r="R43" i="1"/>
  <c r="P20" i="1"/>
  <c r="W37" i="1"/>
  <c r="V37" i="1"/>
  <c r="J49" i="1" l="1"/>
  <c r="W34" i="1"/>
  <c r="V34" i="1"/>
  <c r="Q47" i="1"/>
  <c r="Q48" i="1"/>
  <c r="E17" i="1"/>
  <c r="M44" i="1"/>
  <c r="L32" i="1"/>
  <c r="R49" i="1"/>
  <c r="V20" i="1"/>
  <c r="W20" i="1"/>
  <c r="V21" i="1"/>
  <c r="W21" i="1"/>
  <c r="H47" i="1"/>
  <c r="H42" i="1"/>
  <c r="F27" i="1"/>
  <c r="M49" i="1" l="1"/>
  <c r="T23" i="1"/>
  <c r="W11" i="1"/>
  <c r="V11" i="1"/>
  <c r="V17" i="1"/>
  <c r="W17" i="1"/>
  <c r="E49" i="1"/>
  <c r="W18" i="1"/>
  <c r="V18" i="1"/>
  <c r="D46" i="1"/>
  <c r="D47" i="1"/>
  <c r="D48" i="1"/>
  <c r="V35" i="1"/>
  <c r="W35" i="1"/>
  <c r="W27" i="1"/>
  <c r="L29" i="1"/>
  <c r="L28" i="1"/>
  <c r="L31" i="1"/>
  <c r="L30" i="1"/>
  <c r="W14" i="1"/>
  <c r="V14" i="1"/>
  <c r="U49" i="1"/>
  <c r="Q49" i="1"/>
  <c r="V22" i="1"/>
  <c r="W22" i="1"/>
  <c r="P49" i="1"/>
  <c r="I13" i="1"/>
  <c r="H45" i="1"/>
  <c r="H46" i="1"/>
  <c r="H40" i="1"/>
  <c r="H43" i="1"/>
  <c r="H41" i="1"/>
  <c r="H44" i="1"/>
  <c r="W42" i="1"/>
  <c r="V42" i="1"/>
  <c r="F49" i="1"/>
  <c r="D49" i="1" l="1"/>
  <c r="W29" i="1"/>
  <c r="W26" i="1"/>
  <c r="V26" i="1"/>
  <c r="N49" i="1"/>
  <c r="W47" i="1"/>
  <c r="L49" i="1"/>
  <c r="V29" i="1"/>
  <c r="V47" i="1"/>
  <c r="W36" i="1"/>
  <c r="V36" i="1"/>
  <c r="V27" i="1"/>
  <c r="V28" i="1"/>
  <c r="W28" i="1"/>
  <c r="W23" i="1"/>
  <c r="V23" i="1"/>
  <c r="T49" i="1"/>
  <c r="V25" i="1"/>
  <c r="W25" i="1"/>
  <c r="W24" i="1"/>
  <c r="V24" i="1"/>
  <c r="W32" i="1"/>
  <c r="V32" i="1"/>
  <c r="O49" i="1"/>
  <c r="V31" i="1"/>
  <c r="W31" i="1"/>
  <c r="V30" i="1"/>
  <c r="W30" i="1"/>
  <c r="W16" i="1"/>
  <c r="V16" i="1"/>
  <c r="W13" i="1"/>
  <c r="V13" i="1"/>
  <c r="I49" i="1"/>
  <c r="V15" i="1"/>
  <c r="W15" i="1"/>
  <c r="W43" i="1"/>
  <c r="V43" i="1"/>
  <c r="W46" i="1"/>
  <c r="V46" i="1"/>
  <c r="W48" i="1"/>
  <c r="V48" i="1"/>
  <c r="W45" i="1"/>
  <c r="V45" i="1"/>
  <c r="V40" i="1"/>
  <c r="W40" i="1"/>
  <c r="H49" i="1"/>
  <c r="V41" i="1"/>
  <c r="W41" i="1"/>
  <c r="W44" i="1"/>
  <c r="V44" i="1"/>
  <c r="W39" i="1"/>
  <c r="V39" i="1"/>
  <c r="G49" i="1"/>
  <c r="V38" i="1"/>
  <c r="W38" i="1"/>
</calcChain>
</file>

<file path=xl/sharedStrings.xml><?xml version="1.0" encoding="utf-8"?>
<sst xmlns="http://schemas.openxmlformats.org/spreadsheetml/2006/main" count="745" uniqueCount="94">
  <si>
    <t>Project Number</t>
  </si>
  <si>
    <t>Reviewer</t>
  </si>
  <si>
    <t>Drew</t>
  </si>
  <si>
    <t>Cailin</t>
  </si>
  <si>
    <t>Carrie Anne</t>
  </si>
  <si>
    <t>Elise</t>
  </si>
  <si>
    <t>Keiron</t>
  </si>
  <si>
    <t>Liz</t>
  </si>
  <si>
    <t>Madison</t>
  </si>
  <si>
    <t>What will your project do?</t>
  </si>
  <si>
    <t>What will the durable impacts of the project be? (Optional)</t>
  </si>
  <si>
    <t>Project Repeatability/Scalability (Optional)</t>
  </si>
  <si>
    <t>Chapter Benefit</t>
  </si>
  <si>
    <t>Community Benefit</t>
  </si>
  <si>
    <t>Project Timeline</t>
  </si>
  <si>
    <t>Finance &amp; Carbon Impact</t>
  </si>
  <si>
    <t>Timeline</t>
  </si>
  <si>
    <t>Category</t>
  </si>
  <si>
    <t>Score</t>
  </si>
  <si>
    <t>Required</t>
  </si>
  <si>
    <t>Optional</t>
  </si>
  <si>
    <t>Points Available</t>
  </si>
  <si>
    <t>Description</t>
  </si>
  <si>
    <t>What will the final deliverable of your project be?</t>
  </si>
  <si>
    <t>Project Benefit (reviewer should compare the description to the current local decarb activity when scoring)</t>
  </si>
  <si>
    <t>Presidential Theme</t>
  </si>
  <si>
    <t>Uniqueness</t>
  </si>
  <si>
    <t>Project Name</t>
  </si>
  <si>
    <t>Reviewer discretion on the overall opinion of the project submission quality and likelihood of completion.</t>
  </si>
  <si>
    <t>Peter</t>
  </si>
  <si>
    <t>Bill</t>
  </si>
  <si>
    <t>Bansal</t>
  </si>
  <si>
    <t>YEA</t>
  </si>
  <si>
    <t>COF</t>
  </si>
  <si>
    <t>Final Score</t>
  </si>
  <si>
    <t>Patrick</t>
  </si>
  <si>
    <t>GreenUrban Nigeria: Cultivating Sustainability in our Cities</t>
  </si>
  <si>
    <t>Cooling Tunnel Energy Recovery Heat Pump</t>
  </si>
  <si>
    <t>Zero Emission Buildings Roadmap: Case Study Health Service Buildings and School of Nursing Universidad del Valle</t>
  </si>
  <si>
    <t>Performance evaluation of microalgae in the Battle against Climate Change</t>
  </si>
  <si>
    <t>Sustainable cooling system for truck driver cabin</t>
  </si>
  <si>
    <t xml:space="preserve">Existing Building Decarbonization &amp; Project Showcase Model </t>
  </si>
  <si>
    <t>Fort Wayne Community Schools WSHP &amp; VRF Technology Lab</t>
  </si>
  <si>
    <t xml:space="preserve">Sustainable Energy from Organic Waste: Anaerobic Decomposition and Thermoelectric Generation at Cal Poly SLO </t>
  </si>
  <si>
    <t>NIRAMAYA VASUNDHARA</t>
  </si>
  <si>
    <t xml:space="preserve">Thermal Envelope Improvements at Community Non-Profit </t>
  </si>
  <si>
    <t>Granite State Decarbonization Project for Primary and Middle Schools</t>
  </si>
  <si>
    <t>EV-Boo: Electric Car from Bamboo</t>
  </si>
  <si>
    <t>Supporting the Underprivileged: Passive Cooling Solution</t>
  </si>
  <si>
    <t>Decarbonization challenge on an innovative positive energy building with BIPV systems</t>
  </si>
  <si>
    <t>Educating and Decarbonizing Kansas City Residences With Smarter Appliances</t>
  </si>
  <si>
    <t>Space-Inspired Innovations for Buildings Decarbonization</t>
  </si>
  <si>
    <t>Revolutionizing Clinical Spaces: A Single-Module Approach to Modular Healthcare Construction</t>
  </si>
  <si>
    <t>Design &amp; Development of Open source Green-Polymer based 3D-Printed Window Energy Recovery (WER) System</t>
  </si>
  <si>
    <t>Design and Testing of Wavelength-Specific PV for Agrivoltaics and Enhanced Crop Yield.</t>
  </si>
  <si>
    <t xml:space="preserve">NCCA and ASHRAE 'Home Fires' Project </t>
  </si>
  <si>
    <t>Decarbonizing public buildings in Thailand</t>
  </si>
  <si>
    <t>Post â€“ Occupancy Transition Databank and Building Life Cycle Carbon Estimator with Renewable Energy Integration</t>
  </si>
  <si>
    <t>Kopernik - EV Charging Station and Educational Display</t>
  </si>
  <si>
    <t>GreenLearn - Primary School Net Zero Carbon Initiative</t>
  </si>
  <si>
    <t>GT CARBONO | SP Net Zero Carbon Buildings - Brazil</t>
  </si>
  <si>
    <t>Modular Electrolysis Design Research</t>
  </si>
  <si>
    <t>ORANGE COUNTY PUBLIC SCHOOLS_O-TOWN COMPOSTING</t>
  </si>
  <si>
    <t>Developing and Testing Models for Construction of Near Net Zero Buildings</t>
  </si>
  <si>
    <t>Roots of Resilience: A TreeUtah Collaboration to Transform Pleasant Green Park</t>
  </si>
  <si>
    <t>Upgrading the Hannan Center: A Healthy Mind, Body, and Building Initiative</t>
  </si>
  <si>
    <t xml:space="preserve">Traveling Building Performance Careers </t>
  </si>
  <si>
    <t>Net Zero University Decarbonization Global Initiative (NZUDGI)</t>
  </si>
  <si>
    <t>Campus Decarbonization: A Living Learning Lab</t>
  </si>
  <si>
    <t>Decarbonizing Campus Water Heating at Utah State University</t>
  </si>
  <si>
    <t>Decarbonizing Historic Houses of Worship Through Localized Heating</t>
  </si>
  <si>
    <t xml:space="preserve">Axial Flux Gearbox Generator </t>
  </si>
  <si>
    <t>ASHRAE Green Footprint: Decarbonizing Nuevo LeÃ³n - 5K Race</t>
  </si>
  <si>
    <t>Multi-Plenum Fan Array Coupled with Double Skin FaÃ§ades Integrating Microalgae Photobioreactors Towards Advanced Carbon Bio-fixation and Thermal Energy Preservation</t>
  </si>
  <si>
    <t>Lollypop Farm Air Curtain Retrofit</t>
  </si>
  <si>
    <t>Tandem high performance thermoelectric heat pumps for chilled and heated building water services - Feasibility Study</t>
  </si>
  <si>
    <t xml:space="preserve">V.I. ASHRAE Team - "Decarbonizing the Built Environment with Proven Technology" </t>
  </si>
  <si>
    <t xml:space="preserve">Ullo Senior High School Solar Water Heating System </t>
  </si>
  <si>
    <t>Instructions: Make sure you are on the Tab with your name. Use one rubric per application that you review. Fill out the Gold cells.</t>
  </si>
  <si>
    <t>Chris</t>
  </si>
  <si>
    <t>Marie</t>
  </si>
  <si>
    <t>Joshua</t>
  </si>
  <si>
    <t>Victor</t>
  </si>
  <si>
    <t>Birol</t>
  </si>
  <si>
    <t>Review Count</t>
  </si>
  <si>
    <t>Ron</t>
  </si>
  <si>
    <t>Sateesh</t>
  </si>
  <si>
    <t>Instructions: Click on the Tab with your name. Fill out the GOLD cells in the rubric for each of the 9 projects.</t>
  </si>
  <si>
    <t>Zach</t>
  </si>
  <si>
    <t>Notes</t>
  </si>
  <si>
    <t>Expected Carbon Reduction (Optional)</t>
  </si>
  <si>
    <t>Matching Funds Ratio (more points for matching funds that are greater in proportion to the ASHRAE award amount) (Optional)</t>
  </si>
  <si>
    <t>Matching Funds Secured (Optional) - Award 5 points if matching funds are obtained</t>
  </si>
  <si>
    <t>Project Partners Secured (Optional) - Award 5 points if project partners were obtained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</si>
</sst>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2" fillId="0" borderId="0" xfId="0" applyFont="1"/>
    <xf numFmtId="0" fontId="1" fillId="3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1" fillId="4" borderId="10" xfId="0" applyFont="1" applyFill="1" applyBorder="1" applyAlignment="1">
      <alignment horizontal="center" vertical="center"/>
    </xf>
    <xf numFmtId="0" fontId="2" fillId="4" borderId="10" xfId="0" applyFont="1" applyFill="1" applyBorder="1"/>
    <xf numFmtId="0" fontId="3" fillId="0" borderId="0" xfId="0" applyFont="1"/>
    <xf numFmtId="0" fontId="2" fillId="5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CDFD6-BEAC-46CB-B3B1-0D2EC687BE4D}">
  <dimension ref="A2:W49"/>
  <sheetViews>
    <sheetView zoomScale="85" zoomScaleNormal="85" workbookViewId="0">
      <selection activeCell="U13" sqref="U13"/>
    </sheetView>
  </sheetViews>
  <sheetFormatPr defaultColWidth="8.85546875" defaultRowHeight="15" x14ac:dyDescent="0.25"/>
  <cols>
    <col min="1" max="1" width="8.7109375" style="1" customWidth="1"/>
    <col min="2" max="2" width="80.7109375" style="1" customWidth="1"/>
    <col min="3" max="21" width="8.85546875" style="1"/>
    <col min="22" max="22" width="8.85546875" style="18"/>
    <col min="23" max="16384" width="8.85546875" style="1"/>
  </cols>
  <sheetData>
    <row r="2" spans="1:23" ht="21" x14ac:dyDescent="0.35">
      <c r="A2" s="16" t="s">
        <v>87</v>
      </c>
    </row>
    <row r="4" spans="1:23" s="18" customFormat="1" x14ac:dyDescent="0.25">
      <c r="A4" s="24" t="s">
        <v>0</v>
      </c>
      <c r="B4" s="28" t="s">
        <v>27</v>
      </c>
      <c r="C4" s="25" t="s">
        <v>32</v>
      </c>
      <c r="D4" s="26"/>
      <c r="E4" s="26"/>
      <c r="F4" s="26"/>
      <c r="G4" s="26"/>
      <c r="H4" s="26"/>
      <c r="I4" s="26"/>
      <c r="J4" s="26"/>
      <c r="K4" s="26"/>
      <c r="L4" s="26"/>
      <c r="M4" s="27"/>
      <c r="N4" s="25" t="s">
        <v>33</v>
      </c>
      <c r="O4" s="26"/>
      <c r="P4" s="26"/>
      <c r="Q4" s="26"/>
      <c r="R4" s="26"/>
      <c r="S4" s="26"/>
      <c r="T4" s="26"/>
      <c r="U4" s="27"/>
      <c r="V4" s="24" t="s">
        <v>34</v>
      </c>
      <c r="W4" s="24" t="s">
        <v>84</v>
      </c>
    </row>
    <row r="5" spans="1:23" s="18" customFormat="1" x14ac:dyDescent="0.25">
      <c r="A5" s="24"/>
      <c r="B5" s="28"/>
      <c r="C5" s="20" t="s">
        <v>2</v>
      </c>
      <c r="D5" s="20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88</v>
      </c>
      <c r="K5" s="20" t="s">
        <v>79</v>
      </c>
      <c r="L5" s="20" t="s">
        <v>80</v>
      </c>
      <c r="M5" s="20" t="s">
        <v>81</v>
      </c>
      <c r="N5" s="20" t="s">
        <v>85</v>
      </c>
      <c r="O5" s="19" t="s">
        <v>82</v>
      </c>
      <c r="P5" s="19" t="s">
        <v>35</v>
      </c>
      <c r="Q5" s="19" t="s">
        <v>29</v>
      </c>
      <c r="R5" s="19" t="s">
        <v>30</v>
      </c>
      <c r="S5" s="19" t="s">
        <v>86</v>
      </c>
      <c r="T5" s="19" t="s">
        <v>83</v>
      </c>
      <c r="U5" s="19" t="s">
        <v>31</v>
      </c>
      <c r="V5" s="24"/>
      <c r="W5" s="24"/>
    </row>
    <row r="6" spans="1:23" x14ac:dyDescent="0.25">
      <c r="A6" s="2">
        <v>1</v>
      </c>
      <c r="B6" t="s">
        <v>36</v>
      </c>
      <c r="D6" s="2" t="e">
        <f>VLOOKUP($A6,#REF!,5,FALSE)</f>
        <v>#REF!</v>
      </c>
      <c r="H6"/>
      <c r="N6" s="2" t="e">
        <f>VLOOKUP($A6,#REF!,5,FALSE)</f>
        <v>#REF!</v>
      </c>
      <c r="Q6" s="2" t="e">
        <f>VLOOKUP($A6,#REF!,5,FALSE)</f>
        <v>#REF!</v>
      </c>
      <c r="U6" s="2" t="e">
        <f>VLOOKUP($A6,#REF!,5,FALSE)</f>
        <v>#REF!</v>
      </c>
      <c r="V6" s="19" t="e">
        <f t="shared" ref="V6:V20" si="0">AVERAGE(C6:U6)</f>
        <v>#REF!</v>
      </c>
      <c r="W6" s="1">
        <f t="shared" ref="W6:W20" si="1">COUNTA(C6:U6)</f>
        <v>4</v>
      </c>
    </row>
    <row r="7" spans="1:23" x14ac:dyDescent="0.25">
      <c r="A7" s="2">
        <v>2</v>
      </c>
      <c r="B7" t="s">
        <v>37</v>
      </c>
      <c r="D7" s="2" t="e">
        <f>VLOOKUP($A7,#REF!,5,FALSE)</f>
        <v>#REF!</v>
      </c>
      <c r="I7" s="2" t="e">
        <f>VLOOKUP($A7,#REF!,5,FALSE)</f>
        <v>#REF!</v>
      </c>
      <c r="N7"/>
      <c r="Q7" s="2" t="e">
        <f>VLOOKUP($A7,#REF!,5,FALSE)</f>
        <v>#REF!</v>
      </c>
      <c r="U7" s="2" t="e">
        <f>VLOOKUP($A7,#REF!,5,FALSE)</f>
        <v>#REF!</v>
      </c>
      <c r="V7" s="19" t="e">
        <f t="shared" si="0"/>
        <v>#REF!</v>
      </c>
      <c r="W7" s="1">
        <f t="shared" si="1"/>
        <v>4</v>
      </c>
    </row>
    <row r="8" spans="1:23" x14ac:dyDescent="0.25">
      <c r="A8" s="2">
        <v>3</v>
      </c>
      <c r="B8" t="s">
        <v>38</v>
      </c>
      <c r="D8"/>
      <c r="I8" s="2" t="e">
        <f>VLOOKUP($A8,#REF!,5,FALSE)</f>
        <v>#REF!</v>
      </c>
      <c r="N8" s="2" t="e">
        <f>VLOOKUP($A8,#REF!,5,FALSE)</f>
        <v>#REF!</v>
      </c>
      <c r="Q8" s="2" t="e">
        <f>VLOOKUP($A8,#REF!,5,FALSE)</f>
        <v>#REF!</v>
      </c>
      <c r="U8" s="2" t="e">
        <f>VLOOKUP($A8,#REF!,5,FALSE)</f>
        <v>#REF!</v>
      </c>
      <c r="V8" s="19" t="e">
        <f t="shared" si="0"/>
        <v>#REF!</v>
      </c>
      <c r="W8" s="1">
        <f t="shared" si="1"/>
        <v>4</v>
      </c>
    </row>
    <row r="9" spans="1:23" x14ac:dyDescent="0.25">
      <c r="A9" s="2">
        <v>4</v>
      </c>
      <c r="B9" t="s">
        <v>39</v>
      </c>
      <c r="D9"/>
      <c r="I9" s="2" t="e">
        <f>VLOOKUP($A9,#REF!,5,FALSE)</f>
        <v>#REF!</v>
      </c>
      <c r="N9" s="2" t="e">
        <f>VLOOKUP($A9,#REF!,5,FALSE)</f>
        <v>#REF!</v>
      </c>
      <c r="Q9" s="2" t="e">
        <f>VLOOKUP($A9,#REF!,5,FALSE)</f>
        <v>#REF!</v>
      </c>
      <c r="U9" s="2" t="e">
        <f>VLOOKUP($A9,#REF!,5,FALSE)</f>
        <v>#REF!</v>
      </c>
      <c r="V9" s="19" t="e">
        <f t="shared" si="0"/>
        <v>#REF!</v>
      </c>
      <c r="W9" s="1">
        <f t="shared" si="1"/>
        <v>4</v>
      </c>
    </row>
    <row r="10" spans="1:23" x14ac:dyDescent="0.25">
      <c r="A10" s="2">
        <v>5</v>
      </c>
      <c r="B10" t="s">
        <v>40</v>
      </c>
      <c r="E10" s="2" t="e">
        <f>VLOOKUP($A10,#REF!,5,FALSE)</f>
        <v>#REF!</v>
      </c>
      <c r="I10" s="2" t="e">
        <f>VLOOKUP($A10,#REF!,5,FALSE)</f>
        <v>#REF!</v>
      </c>
      <c r="N10"/>
      <c r="Q10" s="2" t="e">
        <f>VLOOKUP($A10,#REF!,5,FALSE)</f>
        <v>#REF!</v>
      </c>
      <c r="U10" s="2" t="e">
        <f>VLOOKUP($A10,#REF!,5,FALSE)</f>
        <v>#REF!</v>
      </c>
      <c r="V10" s="19" t="e">
        <f t="shared" si="0"/>
        <v>#REF!</v>
      </c>
      <c r="W10" s="1">
        <f t="shared" si="1"/>
        <v>4</v>
      </c>
    </row>
    <row r="11" spans="1:23" x14ac:dyDescent="0.25">
      <c r="A11" s="2">
        <v>6</v>
      </c>
      <c r="B11" t="s">
        <v>41</v>
      </c>
      <c r="E11" s="2" t="e">
        <f>VLOOKUP($A11,#REF!,5,FALSE)</f>
        <v>#REF!</v>
      </c>
      <c r="I11" s="2" t="e">
        <f>VLOOKUP($A11,#REF!,5,FALSE)</f>
        <v>#REF!</v>
      </c>
      <c r="N11" s="2" t="e">
        <f>VLOOKUP($A11,#REF!,5,FALSE)</f>
        <v>#REF!</v>
      </c>
      <c r="Q11"/>
      <c r="U11" s="2" t="e">
        <f>VLOOKUP($A11,#REF!,5,FALSE)</f>
        <v>#REF!</v>
      </c>
      <c r="V11" s="19" t="e">
        <f t="shared" si="0"/>
        <v>#REF!</v>
      </c>
      <c r="W11" s="1">
        <f t="shared" si="1"/>
        <v>4</v>
      </c>
    </row>
    <row r="12" spans="1:23" x14ac:dyDescent="0.25">
      <c r="A12" s="2">
        <v>7</v>
      </c>
      <c r="B12" t="s">
        <v>42</v>
      </c>
      <c r="E12" s="2" t="e">
        <f>VLOOKUP($A12,#REF!,5,FALSE)</f>
        <v>#REF!</v>
      </c>
      <c r="I12" s="2" t="e">
        <f>VLOOKUP($A12,#REF!,5,FALSE)</f>
        <v>#REF!</v>
      </c>
      <c r="N12" s="2" t="e">
        <f>VLOOKUP($A12,#REF!,5,FALSE)</f>
        <v>#REF!</v>
      </c>
      <c r="Q12"/>
      <c r="U12" s="2" t="e">
        <f>VLOOKUP($A12,#REF!,5,FALSE)</f>
        <v>#REF!</v>
      </c>
      <c r="V12" s="19" t="e">
        <f t="shared" si="0"/>
        <v>#REF!</v>
      </c>
      <c r="W12" s="1">
        <f t="shared" si="1"/>
        <v>4</v>
      </c>
    </row>
    <row r="13" spans="1:23" x14ac:dyDescent="0.25">
      <c r="A13" s="2">
        <v>8</v>
      </c>
      <c r="B13" t="s">
        <v>43</v>
      </c>
      <c r="E13" s="2" t="e">
        <f>VLOOKUP($A13,#REF!,5,FALSE)</f>
        <v>#REF!</v>
      </c>
      <c r="I13" s="2" t="e">
        <f>VLOOKUP($A13,#REF!,5,FALSE)</f>
        <v>#REF!</v>
      </c>
      <c r="N13"/>
      <c r="P13" s="2" t="e">
        <f>VLOOKUP($A13,#REF!,5,FALSE)</f>
        <v>#REF!</v>
      </c>
      <c r="U13" s="2" t="e">
        <f>VLOOKUP($A13,#REF!,5,FALSE)</f>
        <v>#REF!</v>
      </c>
      <c r="V13" s="19" t="e">
        <f t="shared" si="0"/>
        <v>#REF!</v>
      </c>
      <c r="W13" s="1">
        <f t="shared" si="1"/>
        <v>4</v>
      </c>
    </row>
    <row r="14" spans="1:23" x14ac:dyDescent="0.25">
      <c r="A14" s="2">
        <v>9</v>
      </c>
      <c r="B14" t="s">
        <v>44</v>
      </c>
      <c r="E14" s="2" t="e">
        <f>VLOOKUP($A14,#REF!,5,FALSE)</f>
        <v>#REF!</v>
      </c>
      <c r="I14" s="2" t="e">
        <f>VLOOKUP($A14,#REF!,5,FALSE)</f>
        <v>#REF!</v>
      </c>
      <c r="N14"/>
      <c r="P14" s="2" t="e">
        <f>VLOOKUP($A14,#REF!,5,FALSE)</f>
        <v>#REF!</v>
      </c>
      <c r="U14"/>
      <c r="V14" s="19" t="e">
        <f t="shared" si="0"/>
        <v>#REF!</v>
      </c>
      <c r="W14" s="1">
        <f t="shared" si="1"/>
        <v>3</v>
      </c>
    </row>
    <row r="15" spans="1:23" x14ac:dyDescent="0.25">
      <c r="A15" s="2">
        <v>10</v>
      </c>
      <c r="B15" t="s">
        <v>45</v>
      </c>
      <c r="E15" s="2" t="e">
        <f>VLOOKUP($A15,#REF!,5,FALSE)</f>
        <v>#REF!</v>
      </c>
      <c r="I15"/>
      <c r="J15" s="2" t="e">
        <f>VLOOKUP($A15,#REF!,5,FALSE)</f>
        <v>#REF!</v>
      </c>
      <c r="N15"/>
      <c r="P15" s="2" t="e">
        <f>VLOOKUP($A15,#REF!,5,FALSE)</f>
        <v>#REF!</v>
      </c>
      <c r="U15"/>
      <c r="V15" s="19" t="e">
        <f t="shared" si="0"/>
        <v>#REF!</v>
      </c>
      <c r="W15" s="1">
        <f t="shared" si="1"/>
        <v>3</v>
      </c>
    </row>
    <row r="16" spans="1:23" x14ac:dyDescent="0.25">
      <c r="A16" s="2">
        <v>11</v>
      </c>
      <c r="B16" t="s">
        <v>46</v>
      </c>
      <c r="E16" s="2" t="e">
        <f>VLOOKUP($A16,#REF!,5,FALSE)</f>
        <v>#REF!</v>
      </c>
      <c r="I16"/>
      <c r="J16"/>
      <c r="N16"/>
      <c r="P16" s="2" t="e">
        <f>VLOOKUP($A16,#REF!,5,FALSE)</f>
        <v>#REF!</v>
      </c>
      <c r="T16" s="2" t="e">
        <f>VLOOKUP($A16,#REF!,5,FALSE)</f>
        <v>#REF!</v>
      </c>
      <c r="V16" s="19" t="e">
        <f t="shared" si="0"/>
        <v>#REF!</v>
      </c>
      <c r="W16" s="1">
        <f t="shared" si="1"/>
        <v>3</v>
      </c>
    </row>
    <row r="17" spans="1:23" x14ac:dyDescent="0.25">
      <c r="A17" s="2">
        <v>12</v>
      </c>
      <c r="B17" t="s">
        <v>47</v>
      </c>
      <c r="E17" s="2" t="e">
        <f>VLOOKUP($A17,#REF!,5,FALSE)</f>
        <v>#REF!</v>
      </c>
      <c r="K17" s="2" t="e">
        <f>VLOOKUP($A17,#REF!,5,FALSE)</f>
        <v>#REF!</v>
      </c>
      <c r="N17"/>
      <c r="P17" s="2" t="e">
        <f>VLOOKUP($A17,#REF!,5,FALSE)</f>
        <v>#REF!</v>
      </c>
      <c r="T17" s="2" t="e">
        <f>VLOOKUP($A17,#REF!,5,FALSE)</f>
        <v>#REF!</v>
      </c>
      <c r="V17" s="19" t="e">
        <f t="shared" si="0"/>
        <v>#REF!</v>
      </c>
      <c r="W17" s="1">
        <f t="shared" si="1"/>
        <v>4</v>
      </c>
    </row>
    <row r="18" spans="1:23" x14ac:dyDescent="0.25">
      <c r="A18" s="2">
        <v>13</v>
      </c>
      <c r="B18" t="s">
        <v>48</v>
      </c>
      <c r="E18"/>
      <c r="K18" s="2" t="e">
        <f>VLOOKUP($A18,#REF!,5,FALSE)</f>
        <v>#REF!</v>
      </c>
      <c r="N18"/>
      <c r="P18" s="2" t="e">
        <f>VLOOKUP($A18,#REF!,5,FALSE)</f>
        <v>#REF!</v>
      </c>
      <c r="T18" s="2" t="e">
        <f>VLOOKUP($A18,#REF!,5,FALSE)</f>
        <v>#REF!</v>
      </c>
      <c r="V18" s="19" t="e">
        <f t="shared" si="0"/>
        <v>#REF!</v>
      </c>
      <c r="W18" s="1">
        <f t="shared" si="1"/>
        <v>3</v>
      </c>
    </row>
    <row r="19" spans="1:23" x14ac:dyDescent="0.25">
      <c r="A19" s="2">
        <v>14</v>
      </c>
      <c r="B19" t="s">
        <v>49</v>
      </c>
      <c r="E19"/>
      <c r="K19" s="2" t="e">
        <f>VLOOKUP($A19,#REF!,5,FALSE)</f>
        <v>#REF!</v>
      </c>
      <c r="N19"/>
      <c r="P19" s="2" t="e">
        <f>VLOOKUP($A19,#REF!,5,FALSE)</f>
        <v>#REF!</v>
      </c>
      <c r="T19" s="2" t="e">
        <f>VLOOKUP($A19,#REF!,5,FALSE)</f>
        <v>#REF!</v>
      </c>
      <c r="V19" s="19" t="e">
        <f t="shared" si="0"/>
        <v>#REF!</v>
      </c>
      <c r="W19" s="1">
        <f t="shared" si="1"/>
        <v>3</v>
      </c>
    </row>
    <row r="20" spans="1:23" x14ac:dyDescent="0.25">
      <c r="A20" s="2">
        <v>15</v>
      </c>
      <c r="B20" t="s">
        <v>50</v>
      </c>
      <c r="F20" s="2" t="e">
        <f>VLOOKUP($A20,#REF!,5,FALSE)</f>
        <v>#REF!</v>
      </c>
      <c r="K20" s="2" t="e">
        <f>VLOOKUP($A20,#REF!,5,FALSE)</f>
        <v>#REF!</v>
      </c>
      <c r="N20"/>
      <c r="P20" s="2" t="e">
        <f>VLOOKUP($A20,#REF!,5,FALSE)</f>
        <v>#REF!</v>
      </c>
      <c r="T20" s="2" t="e">
        <f>VLOOKUP($A20,#REF!,5,FALSE)</f>
        <v>#REF!</v>
      </c>
      <c r="V20" s="19" t="e">
        <f t="shared" si="0"/>
        <v>#REF!</v>
      </c>
      <c r="W20" s="1">
        <f t="shared" si="1"/>
        <v>4</v>
      </c>
    </row>
    <row r="21" spans="1:23" x14ac:dyDescent="0.25">
      <c r="A21" s="2">
        <v>16</v>
      </c>
      <c r="B21" t="s">
        <v>51</v>
      </c>
      <c r="F21" s="2" t="e">
        <f>VLOOKUP($A21,#REF!,5,FALSE)</f>
        <v>#REF!</v>
      </c>
      <c r="K21" s="2" t="e">
        <f>VLOOKUP($A21,#REF!,5,FALSE)</f>
        <v>#REF!</v>
      </c>
      <c r="N21"/>
      <c r="P21"/>
      <c r="T21" s="2" t="e">
        <f>VLOOKUP($A21,#REF!,5,FALSE)</f>
        <v>#REF!</v>
      </c>
      <c r="V21" s="19" t="e">
        <f t="shared" ref="V21:V37" si="2">AVERAGE(C21:U21)</f>
        <v>#REF!</v>
      </c>
      <c r="W21" s="1">
        <f t="shared" ref="W21:W37" si="3">COUNTA(C21:U21)</f>
        <v>3</v>
      </c>
    </row>
    <row r="22" spans="1:23" x14ac:dyDescent="0.25">
      <c r="A22" s="2">
        <v>17</v>
      </c>
      <c r="B22" t="s">
        <v>52</v>
      </c>
      <c r="F22" s="2" t="e">
        <f>VLOOKUP($A22,#REF!,5,FALSE)</f>
        <v>#REF!</v>
      </c>
      <c r="K22" s="2" t="e">
        <f>VLOOKUP($A22,#REF!,5,FALSE)</f>
        <v>#REF!</v>
      </c>
      <c r="N22"/>
      <c r="P22"/>
      <c r="T22" s="2" t="e">
        <f>VLOOKUP($A22,#REF!,5,FALSE)</f>
        <v>#REF!</v>
      </c>
      <c r="V22" s="19" t="e">
        <f t="shared" si="2"/>
        <v>#REF!</v>
      </c>
      <c r="W22" s="1">
        <f t="shared" si="3"/>
        <v>3</v>
      </c>
    </row>
    <row r="23" spans="1:23" x14ac:dyDescent="0.25">
      <c r="A23" s="2">
        <v>18</v>
      </c>
      <c r="B23" t="s">
        <v>53</v>
      </c>
      <c r="F23" s="2" t="e">
        <f>VLOOKUP($A23,#REF!,5,FALSE)</f>
        <v>#REF!</v>
      </c>
      <c r="K23" s="2" t="e">
        <f>VLOOKUP($A23,#REF!,5,FALSE)</f>
        <v>#REF!</v>
      </c>
      <c r="N23"/>
      <c r="O23" s="2" t="e">
        <f>VLOOKUP($A23,#REF!,5,FALSE)</f>
        <v>#REF!</v>
      </c>
      <c r="T23" s="2" t="e">
        <f>VLOOKUP($A23,#REF!,5,FALSE)</f>
        <v>#REF!</v>
      </c>
      <c r="V23" s="19" t="e">
        <f t="shared" si="2"/>
        <v>#REF!</v>
      </c>
      <c r="W23" s="1">
        <f t="shared" si="3"/>
        <v>4</v>
      </c>
    </row>
    <row r="24" spans="1:23" x14ac:dyDescent="0.25">
      <c r="A24" s="2">
        <v>19</v>
      </c>
      <c r="B24" t="s">
        <v>54</v>
      </c>
      <c r="F24" s="2" t="e">
        <f>VLOOKUP($A24,#REF!,5,FALSE)</f>
        <v>#REF!</v>
      </c>
      <c r="K24" s="2" t="e">
        <f>VLOOKUP($A24,#REF!,5,FALSE)</f>
        <v>#REF!</v>
      </c>
      <c r="N24" s="2" t="e">
        <f>VLOOKUP($A24,#REF!,5,FALSE)</f>
        <v>#REF!</v>
      </c>
      <c r="O24" s="2" t="e">
        <f>VLOOKUP($A24,#REF!,5,FALSE)</f>
        <v>#REF!</v>
      </c>
      <c r="T24"/>
      <c r="V24" s="19" t="e">
        <f t="shared" si="2"/>
        <v>#REF!</v>
      </c>
      <c r="W24" s="1">
        <f t="shared" si="3"/>
        <v>4</v>
      </c>
    </row>
    <row r="25" spans="1:23" x14ac:dyDescent="0.25">
      <c r="A25" s="2">
        <v>20</v>
      </c>
      <c r="B25" t="s">
        <v>55</v>
      </c>
      <c r="F25" s="2" t="e">
        <f>VLOOKUP($A25,#REF!,5,FALSE)</f>
        <v>#REF!</v>
      </c>
      <c r="J25" s="2" t="e">
        <f>VLOOKUP($A25,#REF!,5,FALSE)</f>
        <v>#REF!</v>
      </c>
      <c r="K25"/>
      <c r="N25" s="2" t="e">
        <f>VLOOKUP($A25,#REF!,5,FALSE)</f>
        <v>#REF!</v>
      </c>
      <c r="O25" s="2" t="e">
        <f>VLOOKUP($A25,#REF!,5,FALSE)</f>
        <v>#REF!</v>
      </c>
      <c r="T25"/>
      <c r="V25" s="19" t="e">
        <f t="shared" si="2"/>
        <v>#REF!</v>
      </c>
      <c r="W25" s="1">
        <f t="shared" si="3"/>
        <v>4</v>
      </c>
    </row>
    <row r="26" spans="1:23" x14ac:dyDescent="0.25">
      <c r="A26" s="2">
        <v>21</v>
      </c>
      <c r="B26" t="s">
        <v>56</v>
      </c>
      <c r="F26" s="2" t="e">
        <f>VLOOKUP($A26,#REF!,5,FALSE)</f>
        <v>#REF!</v>
      </c>
      <c r="K26"/>
      <c r="N26" s="2" t="e">
        <f>VLOOKUP($A26,#REF!,5,FALSE)</f>
        <v>#REF!</v>
      </c>
      <c r="O26" s="2" t="e">
        <f>VLOOKUP($A26,#REF!,5,FALSE)</f>
        <v>#REF!</v>
      </c>
      <c r="S26" s="2" t="e">
        <f>VLOOKUP($A26,#REF!,5,FALSE)</f>
        <v>#REF!</v>
      </c>
      <c r="V26" s="19" t="e">
        <f t="shared" si="2"/>
        <v>#REF!</v>
      </c>
      <c r="W26" s="1">
        <f t="shared" si="3"/>
        <v>4</v>
      </c>
    </row>
    <row r="27" spans="1:23" x14ac:dyDescent="0.25">
      <c r="A27" s="2">
        <v>22</v>
      </c>
      <c r="B27" t="s">
        <v>57</v>
      </c>
      <c r="F27" s="2" t="e">
        <f>VLOOKUP($A27,#REF!,5,FALSE)</f>
        <v>#REF!</v>
      </c>
      <c r="L27" s="2" t="e">
        <f>VLOOKUP($A27,#REF!,5,FALSE)</f>
        <v>#REF!</v>
      </c>
      <c r="N27"/>
      <c r="O27" s="2" t="e">
        <f>VLOOKUP($A27,#REF!,5,FALSE)</f>
        <v>#REF!</v>
      </c>
      <c r="S27" s="2" t="e">
        <f>VLOOKUP($A27,#REF!,5,FALSE)</f>
        <v>#REF!</v>
      </c>
      <c r="V27" s="19" t="e">
        <f t="shared" si="2"/>
        <v>#REF!</v>
      </c>
      <c r="W27" s="1">
        <f t="shared" si="3"/>
        <v>4</v>
      </c>
    </row>
    <row r="28" spans="1:23" x14ac:dyDescent="0.25">
      <c r="A28" s="2">
        <v>23</v>
      </c>
      <c r="B28" t="s">
        <v>58</v>
      </c>
      <c r="F28"/>
      <c r="J28" s="2" t="e">
        <f>VLOOKUP($A28,#REF!,5,FALSE)</f>
        <v>#REF!</v>
      </c>
      <c r="L28" s="2" t="e">
        <f>VLOOKUP($A28,#REF!,5,FALSE)</f>
        <v>#REF!</v>
      </c>
      <c r="N28"/>
      <c r="O28" s="2" t="e">
        <f>VLOOKUP($A28,#REF!,5,FALSE)</f>
        <v>#REF!</v>
      </c>
      <c r="S28" s="2" t="e">
        <f>VLOOKUP($A28,#REF!,5,FALSE)</f>
        <v>#REF!</v>
      </c>
      <c r="V28" s="19" t="e">
        <f t="shared" si="2"/>
        <v>#REF!</v>
      </c>
      <c r="W28" s="1">
        <f t="shared" si="3"/>
        <v>4</v>
      </c>
    </row>
    <row r="29" spans="1:23" x14ac:dyDescent="0.25">
      <c r="A29" s="2">
        <v>24</v>
      </c>
      <c r="B29" t="s">
        <v>59</v>
      </c>
      <c r="F29"/>
      <c r="J29" s="2" t="e">
        <f>VLOOKUP($A29,#REF!,5,FALSE)</f>
        <v>#REF!</v>
      </c>
      <c r="L29" s="2" t="e">
        <f>VLOOKUP($A29,#REF!,5,FALSE)</f>
        <v>#REF!</v>
      </c>
      <c r="N29"/>
      <c r="O29" s="2" t="e">
        <f>VLOOKUP($A29,#REF!,5,FALSE)</f>
        <v>#REF!</v>
      </c>
      <c r="S29" s="2" t="e">
        <f>VLOOKUP($A29,#REF!,5,FALSE)</f>
        <v>#REF!</v>
      </c>
      <c r="V29" s="19" t="e">
        <f t="shared" si="2"/>
        <v>#REF!</v>
      </c>
      <c r="W29" s="1">
        <f t="shared" si="3"/>
        <v>4</v>
      </c>
    </row>
    <row r="30" spans="1:23" x14ac:dyDescent="0.25">
      <c r="A30" s="2">
        <v>25</v>
      </c>
      <c r="B30" t="s">
        <v>60</v>
      </c>
      <c r="G30" s="2" t="e">
        <f>VLOOKUP($A30,#REF!,5,FALSE)</f>
        <v>#REF!</v>
      </c>
      <c r="L30" s="2" t="e">
        <f>VLOOKUP($A30,#REF!,5,FALSE)</f>
        <v>#REF!</v>
      </c>
      <c r="N30"/>
      <c r="O30" s="2" t="e">
        <f>VLOOKUP($A30,#REF!,5,FALSE)</f>
        <v>#REF!</v>
      </c>
      <c r="S30" s="2" t="e">
        <f>VLOOKUP($A30,#REF!,5,FALSE)</f>
        <v>#REF!</v>
      </c>
      <c r="V30" s="19" t="e">
        <f t="shared" si="2"/>
        <v>#REF!</v>
      </c>
      <c r="W30" s="1">
        <f t="shared" si="3"/>
        <v>4</v>
      </c>
    </row>
    <row r="31" spans="1:23" x14ac:dyDescent="0.25">
      <c r="A31" s="2">
        <v>26</v>
      </c>
      <c r="B31" t="s">
        <v>59</v>
      </c>
      <c r="G31" s="2" t="e">
        <f>VLOOKUP($A31,#REF!,5,FALSE)</f>
        <v>#REF!</v>
      </c>
      <c r="J31" s="2" t="e">
        <f>VLOOKUP($A31,#REF!,5,FALSE)</f>
        <v>#REF!</v>
      </c>
      <c r="L31" s="2" t="e">
        <f>VLOOKUP($A31,#REF!,5,FALSE)</f>
        <v>#REF!</v>
      </c>
      <c r="N31"/>
      <c r="O31"/>
      <c r="S31" s="2" t="e">
        <f>VLOOKUP($A31,#REF!,5,FALSE)</f>
        <v>#REF!</v>
      </c>
      <c r="V31" s="19" t="e">
        <f t="shared" si="2"/>
        <v>#REF!</v>
      </c>
      <c r="W31" s="1">
        <f t="shared" si="3"/>
        <v>4</v>
      </c>
    </row>
    <row r="32" spans="1:23" x14ac:dyDescent="0.25">
      <c r="A32" s="2">
        <v>27</v>
      </c>
      <c r="B32" t="s">
        <v>61</v>
      </c>
      <c r="G32" s="2" t="e">
        <f>VLOOKUP($A32,#REF!,5,FALSE)</f>
        <v>#REF!</v>
      </c>
      <c r="L32" s="2" t="e">
        <f>VLOOKUP($A32,#REF!,5,FALSE)</f>
        <v>#REF!</v>
      </c>
      <c r="N32"/>
      <c r="O32"/>
      <c r="S32" s="2" t="e">
        <f>VLOOKUP($A32,#REF!,5,FALSE)</f>
        <v>#REF!</v>
      </c>
      <c r="V32" s="19" t="e">
        <f t="shared" si="2"/>
        <v>#REF!</v>
      </c>
      <c r="W32" s="1">
        <f t="shared" si="3"/>
        <v>3</v>
      </c>
    </row>
    <row r="33" spans="1:23" x14ac:dyDescent="0.25">
      <c r="A33" s="2">
        <v>28</v>
      </c>
      <c r="B33" t="s">
        <v>62</v>
      </c>
      <c r="C33" s="2" t="e">
        <f>VLOOKUP($A33,'Rubric Template'!$B$4:$F$170,5,FALSE)</f>
        <v>#N/A</v>
      </c>
      <c r="G33" s="2" t="e">
        <f>VLOOKUP($A33,#REF!,5,FALSE)</f>
        <v>#REF!</v>
      </c>
      <c r="L33" s="2" t="e">
        <f>VLOOKUP($A33,#REF!,5,FALSE)</f>
        <v>#REF!</v>
      </c>
      <c r="N33"/>
      <c r="S33" s="2" t="e">
        <f>VLOOKUP($A33,#REF!,5,FALSE)</f>
        <v>#REF!</v>
      </c>
      <c r="V33" s="19" t="e">
        <f t="shared" si="2"/>
        <v>#N/A</v>
      </c>
      <c r="W33" s="1">
        <f t="shared" si="3"/>
        <v>4</v>
      </c>
    </row>
    <row r="34" spans="1:23" x14ac:dyDescent="0.25">
      <c r="A34" s="2">
        <v>29</v>
      </c>
      <c r="B34" t="s">
        <v>63</v>
      </c>
      <c r="C34" s="2" t="e">
        <f>VLOOKUP($A34,'Rubric Template'!$B$4:$F$170,5,FALSE)</f>
        <v>#N/A</v>
      </c>
      <c r="G34" s="2" t="e">
        <f>VLOOKUP($A34,#REF!,5,FALSE)</f>
        <v>#REF!</v>
      </c>
      <c r="L34" s="2" t="e">
        <f>VLOOKUP($A34,#REF!,5,FALSE)</f>
        <v>#REF!</v>
      </c>
      <c r="N34"/>
      <c r="S34"/>
      <c r="V34" s="19" t="e">
        <f t="shared" si="2"/>
        <v>#N/A</v>
      </c>
      <c r="W34" s="1">
        <f t="shared" si="3"/>
        <v>3</v>
      </c>
    </row>
    <row r="35" spans="1:23" x14ac:dyDescent="0.25">
      <c r="A35" s="2">
        <v>30</v>
      </c>
      <c r="B35" t="s">
        <v>64</v>
      </c>
      <c r="C35" s="2" t="e">
        <f>VLOOKUP($A35,'Rubric Template'!$B$4:$F$170,5,FALSE)</f>
        <v>#N/A</v>
      </c>
      <c r="G35" s="2" t="e">
        <f>VLOOKUP($A35,#REF!,5,FALSE)</f>
        <v>#REF!</v>
      </c>
      <c r="J35" s="2" t="e">
        <f>VLOOKUP($A35,#REF!,5,FALSE)</f>
        <v>#REF!</v>
      </c>
      <c r="L35"/>
      <c r="N35"/>
      <c r="S35"/>
      <c r="V35" s="19" t="e">
        <f t="shared" si="2"/>
        <v>#N/A</v>
      </c>
      <c r="W35" s="1">
        <f t="shared" si="3"/>
        <v>3</v>
      </c>
    </row>
    <row r="36" spans="1:23" x14ac:dyDescent="0.25">
      <c r="A36" s="2">
        <v>31</v>
      </c>
      <c r="B36" t="s">
        <v>65</v>
      </c>
      <c r="C36" s="2" t="e">
        <f>VLOOKUP($A36,'Rubric Template'!$B$4:$F$170,5,FALSE)</f>
        <v>#N/A</v>
      </c>
      <c r="G36" s="2" t="e">
        <f>VLOOKUP($A36,#REF!,5,FALSE)</f>
        <v>#REF!</v>
      </c>
      <c r="L36"/>
      <c r="N36"/>
      <c r="R36" s="2" t="e">
        <f>VLOOKUP($A36,#REF!,5,FALSE)</f>
        <v>#REF!</v>
      </c>
      <c r="V36" s="19" t="e">
        <f t="shared" si="2"/>
        <v>#N/A</v>
      </c>
      <c r="W36" s="1">
        <f t="shared" si="3"/>
        <v>3</v>
      </c>
    </row>
    <row r="37" spans="1:23" x14ac:dyDescent="0.25">
      <c r="A37" s="2">
        <v>32</v>
      </c>
      <c r="B37" t="s">
        <v>66</v>
      </c>
      <c r="C37" s="2" t="e">
        <f>VLOOKUP($A37,'Rubric Template'!$B$4:$F$170,5,FALSE)</f>
        <v>#N/A</v>
      </c>
      <c r="G37" s="2" t="e">
        <f>VLOOKUP($A37,#REF!,5,FALSE)</f>
        <v>#REF!</v>
      </c>
      <c r="M37" s="2" t="e">
        <f>VLOOKUP($A37,#REF!,5,FALSE)</f>
        <v>#REF!</v>
      </c>
      <c r="N37"/>
      <c r="R37" s="2" t="e">
        <f>VLOOKUP($A37,#REF!,5,FALSE)</f>
        <v>#REF!</v>
      </c>
      <c r="V37" s="19" t="e">
        <f t="shared" si="2"/>
        <v>#N/A</v>
      </c>
      <c r="W37" s="1">
        <f t="shared" si="3"/>
        <v>4</v>
      </c>
    </row>
    <row r="38" spans="1:23" x14ac:dyDescent="0.25">
      <c r="A38" s="2">
        <v>33</v>
      </c>
      <c r="B38" t="s">
        <v>67</v>
      </c>
      <c r="C38" s="2" t="e">
        <f>VLOOKUP($A38,'Rubric Template'!$B$4:$F$170,5,FALSE)</f>
        <v>#N/A</v>
      </c>
      <c r="G38"/>
      <c r="M38" s="2" t="e">
        <f>VLOOKUP($A38,#REF!,5,FALSE)</f>
        <v>#REF!</v>
      </c>
      <c r="N38"/>
      <c r="R38" s="2" t="e">
        <f>VLOOKUP($A38,#REF!,5,FALSE)</f>
        <v>#REF!</v>
      </c>
      <c r="V38" s="19" t="e">
        <f t="shared" ref="V38:V48" si="4">AVERAGE(C38:U38)</f>
        <v>#N/A</v>
      </c>
      <c r="W38" s="1">
        <f t="shared" ref="W38:W48" si="5">COUNTA(C38:U38)</f>
        <v>3</v>
      </c>
    </row>
    <row r="39" spans="1:23" x14ac:dyDescent="0.25">
      <c r="A39" s="2">
        <v>34</v>
      </c>
      <c r="B39" t="s">
        <v>68</v>
      </c>
      <c r="C39" s="2" t="e">
        <f>VLOOKUP($A39,'Rubric Template'!$B$4:$F$170,5,FALSE)</f>
        <v>#N/A</v>
      </c>
      <c r="G39"/>
      <c r="M39" s="2" t="e">
        <f>VLOOKUP($A39,#REF!,5,FALSE)</f>
        <v>#REF!</v>
      </c>
      <c r="N39"/>
      <c r="R39" s="2" t="e">
        <f>VLOOKUP($A39,#REF!,5,FALSE)</f>
        <v>#REF!</v>
      </c>
      <c r="V39" s="19" t="e">
        <f t="shared" si="4"/>
        <v>#N/A</v>
      </c>
      <c r="W39" s="1">
        <f t="shared" si="5"/>
        <v>3</v>
      </c>
    </row>
    <row r="40" spans="1:23" x14ac:dyDescent="0.25">
      <c r="A40" s="2">
        <v>35</v>
      </c>
      <c r="B40" t="s">
        <v>69</v>
      </c>
      <c r="C40" s="2" t="e">
        <f>VLOOKUP($A40,'Rubric Template'!$B$4:$F$170,5,FALSE)</f>
        <v>#N/A</v>
      </c>
      <c r="H40" s="2" t="e">
        <f>VLOOKUP($A40,#REF!,5,FALSE)</f>
        <v>#REF!</v>
      </c>
      <c r="M40" s="2" t="e">
        <f>VLOOKUP($A40,#REF!,5,FALSE)</f>
        <v>#REF!</v>
      </c>
      <c r="N40"/>
      <c r="R40" s="2" t="e">
        <f>VLOOKUP($A40,#REF!,5,FALSE)</f>
        <v>#REF!</v>
      </c>
      <c r="V40" s="19" t="e">
        <f t="shared" si="4"/>
        <v>#N/A</v>
      </c>
      <c r="W40" s="1">
        <f t="shared" si="5"/>
        <v>4</v>
      </c>
    </row>
    <row r="41" spans="1:23" x14ac:dyDescent="0.25">
      <c r="A41" s="2">
        <v>36</v>
      </c>
      <c r="B41" t="s">
        <v>70</v>
      </c>
      <c r="C41"/>
      <c r="H41" s="2" t="e">
        <f>VLOOKUP($A41,#REF!,5,FALSE)</f>
        <v>#REF!</v>
      </c>
      <c r="M41" s="2" t="e">
        <f>VLOOKUP($A41,#REF!,5,FALSE)</f>
        <v>#REF!</v>
      </c>
      <c r="N41"/>
      <c r="R41" s="2" t="e">
        <f>VLOOKUP($A41,#REF!,5,FALSE)</f>
        <v>#REF!</v>
      </c>
      <c r="V41" s="19" t="e">
        <f t="shared" si="4"/>
        <v>#REF!</v>
      </c>
      <c r="W41" s="1">
        <f t="shared" si="5"/>
        <v>3</v>
      </c>
    </row>
    <row r="42" spans="1:23" x14ac:dyDescent="0.25">
      <c r="A42" s="2">
        <v>37</v>
      </c>
      <c r="B42" t="s">
        <v>71</v>
      </c>
      <c r="C42"/>
      <c r="H42" s="2" t="e">
        <f>VLOOKUP($A42,#REF!,5,FALSE)</f>
        <v>#REF!</v>
      </c>
      <c r="M42" s="2" t="e">
        <f>VLOOKUP($A42,#REF!,5,FALSE)</f>
        <v>#REF!</v>
      </c>
      <c r="N42"/>
      <c r="R42" s="2" t="e">
        <f>VLOOKUP($A42,#REF!,5,FALSE)</f>
        <v>#REF!</v>
      </c>
      <c r="V42" s="19" t="e">
        <f t="shared" si="4"/>
        <v>#REF!</v>
      </c>
      <c r="W42" s="1">
        <f t="shared" si="5"/>
        <v>3</v>
      </c>
    </row>
    <row r="43" spans="1:23" x14ac:dyDescent="0.25">
      <c r="A43" s="2">
        <v>38</v>
      </c>
      <c r="B43" t="s">
        <v>72</v>
      </c>
      <c r="D43" s="2" t="e">
        <f>VLOOKUP($A43,#REF!,5,FALSE)</f>
        <v>#REF!</v>
      </c>
      <c r="H43" s="2" t="e">
        <f>VLOOKUP($A43,#REF!,5,FALSE)</f>
        <v>#REF!</v>
      </c>
      <c r="M43" s="2" t="e">
        <f>VLOOKUP($A43,#REF!,5,FALSE)</f>
        <v>#REF!</v>
      </c>
      <c r="N43"/>
      <c r="R43" s="2" t="e">
        <f>VLOOKUP($A43,#REF!,5,FALSE)</f>
        <v>#REF!</v>
      </c>
      <c r="V43" s="19" t="e">
        <f t="shared" si="4"/>
        <v>#REF!</v>
      </c>
      <c r="W43" s="1">
        <f t="shared" si="5"/>
        <v>4</v>
      </c>
    </row>
    <row r="44" spans="1:23" x14ac:dyDescent="0.25">
      <c r="A44" s="2">
        <v>39</v>
      </c>
      <c r="B44" t="s">
        <v>73</v>
      </c>
      <c r="D44" s="2" t="e">
        <f>VLOOKUP($A44,#REF!,5,FALSE)</f>
        <v>#REF!</v>
      </c>
      <c r="H44" s="2" t="e">
        <f>VLOOKUP($A44,#REF!,5,FALSE)</f>
        <v>#REF!</v>
      </c>
      <c r="M44" s="2" t="e">
        <f>VLOOKUP($A44,#REF!,5,FALSE)</f>
        <v>#REF!</v>
      </c>
      <c r="N44"/>
      <c r="R44"/>
      <c r="V44" s="19" t="e">
        <f t="shared" si="4"/>
        <v>#REF!</v>
      </c>
      <c r="W44" s="1">
        <f t="shared" si="5"/>
        <v>3</v>
      </c>
    </row>
    <row r="45" spans="1:23" x14ac:dyDescent="0.25">
      <c r="A45" s="2">
        <v>40</v>
      </c>
      <c r="B45" t="s">
        <v>74</v>
      </c>
      <c r="D45" s="2" t="e">
        <f>VLOOKUP($A45,#REF!,5,FALSE)</f>
        <v>#REF!</v>
      </c>
      <c r="H45" s="2" t="e">
        <f>VLOOKUP($A45,#REF!,5,FALSE)</f>
        <v>#REF!</v>
      </c>
      <c r="J45" s="2" t="e">
        <f>VLOOKUP($A45,#REF!,5,FALSE)</f>
        <v>#REF!</v>
      </c>
      <c r="M45"/>
      <c r="N45"/>
      <c r="R45"/>
      <c r="V45" s="19" t="e">
        <f t="shared" si="4"/>
        <v>#REF!</v>
      </c>
      <c r="W45" s="1">
        <f t="shared" si="5"/>
        <v>3</v>
      </c>
    </row>
    <row r="46" spans="1:23" x14ac:dyDescent="0.25">
      <c r="A46" s="2">
        <v>41</v>
      </c>
      <c r="B46" t="s">
        <v>75</v>
      </c>
      <c r="D46" s="2" t="e">
        <f>VLOOKUP($A46,#REF!,5,FALSE)</f>
        <v>#REF!</v>
      </c>
      <c r="H46" s="2" t="e">
        <f>VLOOKUP($A46,#REF!,5,FALSE)</f>
        <v>#REF!</v>
      </c>
      <c r="M46"/>
      <c r="N46"/>
      <c r="Q46" s="2" t="e">
        <f>VLOOKUP($A46,#REF!,5,FALSE)</f>
        <v>#REF!</v>
      </c>
      <c r="V46" s="19" t="e">
        <f t="shared" si="4"/>
        <v>#REF!</v>
      </c>
      <c r="W46" s="1">
        <f t="shared" si="5"/>
        <v>3</v>
      </c>
    </row>
    <row r="47" spans="1:23" x14ac:dyDescent="0.25">
      <c r="A47" s="2">
        <v>42</v>
      </c>
      <c r="B47" t="s">
        <v>76</v>
      </c>
      <c r="D47" s="2" t="e">
        <f>VLOOKUP($A47,#REF!,5,FALSE)</f>
        <v>#REF!</v>
      </c>
      <c r="H47" s="2" t="e">
        <f>VLOOKUP($A47,#REF!,5,FALSE)</f>
        <v>#REF!</v>
      </c>
      <c r="N47"/>
      <c r="Q47" s="2" t="e">
        <f>VLOOKUP($A47,#REF!,5,FALSE)</f>
        <v>#REF!</v>
      </c>
      <c r="V47" s="19" t="e">
        <f t="shared" si="4"/>
        <v>#REF!</v>
      </c>
      <c r="W47" s="1">
        <f t="shared" si="5"/>
        <v>3</v>
      </c>
    </row>
    <row r="48" spans="1:23" x14ac:dyDescent="0.25">
      <c r="A48" s="2">
        <v>43</v>
      </c>
      <c r="B48" t="s">
        <v>77</v>
      </c>
      <c r="D48" s="2" t="e">
        <f>VLOOKUP($A48,#REF!,5,FALSE)</f>
        <v>#REF!</v>
      </c>
      <c r="H48"/>
      <c r="J48" s="2" t="e">
        <f>VLOOKUP($A48,#REF!,5,FALSE)</f>
        <v>#REF!</v>
      </c>
      <c r="N48"/>
      <c r="Q48" s="2" t="e">
        <f>VLOOKUP($A48,#REF!,5,FALSE)</f>
        <v>#REF!</v>
      </c>
      <c r="V48" s="19" t="e">
        <f t="shared" si="4"/>
        <v>#REF!</v>
      </c>
      <c r="W48" s="1">
        <f t="shared" si="5"/>
        <v>3</v>
      </c>
    </row>
    <row r="49" spans="3:21" x14ac:dyDescent="0.25">
      <c r="C49" s="1">
        <f>COUNTA(C6:C48)</f>
        <v>8</v>
      </c>
      <c r="D49" s="1">
        <f t="shared" ref="D49:U49" si="6">COUNTA(D6:D48)</f>
        <v>8</v>
      </c>
      <c r="E49" s="1">
        <f t="shared" si="6"/>
        <v>8</v>
      </c>
      <c r="F49" s="1">
        <f t="shared" si="6"/>
        <v>8</v>
      </c>
      <c r="G49" s="1">
        <f t="shared" si="6"/>
        <v>8</v>
      </c>
      <c r="H49" s="1">
        <f t="shared" si="6"/>
        <v>8</v>
      </c>
      <c r="I49" s="1">
        <f t="shared" si="6"/>
        <v>8</v>
      </c>
      <c r="J49" s="1">
        <f t="shared" si="6"/>
        <v>8</v>
      </c>
      <c r="K49" s="1">
        <f t="shared" si="6"/>
        <v>8</v>
      </c>
      <c r="L49" s="1">
        <f t="shared" si="6"/>
        <v>8</v>
      </c>
      <c r="M49" s="1">
        <f t="shared" si="6"/>
        <v>8</v>
      </c>
      <c r="N49" s="1">
        <f t="shared" si="6"/>
        <v>8</v>
      </c>
      <c r="O49" s="1">
        <f>COUNTA(O6:O48)</f>
        <v>8</v>
      </c>
      <c r="P49" s="1">
        <f>COUNTA(P6:P48)</f>
        <v>8</v>
      </c>
      <c r="Q49" s="1">
        <f>COUNTA(Q6:Q48)</f>
        <v>8</v>
      </c>
      <c r="R49" s="1">
        <f t="shared" si="6"/>
        <v>8</v>
      </c>
      <c r="S49" s="1">
        <f t="shared" si="6"/>
        <v>8</v>
      </c>
      <c r="T49" s="1">
        <f t="shared" si="6"/>
        <v>8</v>
      </c>
      <c r="U49" s="1">
        <f t="shared" si="6"/>
        <v>8</v>
      </c>
    </row>
  </sheetData>
  <mergeCells count="6">
    <mergeCell ref="W4:W5"/>
    <mergeCell ref="C4:M4"/>
    <mergeCell ref="N4:U4"/>
    <mergeCell ref="A4:A5"/>
    <mergeCell ref="V4:V5"/>
    <mergeCell ref="B4:B5"/>
  </mergeCells>
  <conditionalFormatting sqref="V6:V48">
    <cfRule type="colorScale" priority="1">
      <colorScale>
        <cfvo type="min"/>
        <cfvo type="max"/>
        <color theme="0"/>
        <color theme="9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AC96A-A339-4DD6-B554-10B660EC3D41}">
  <dimension ref="B2:G527"/>
  <sheetViews>
    <sheetView tabSelected="1" topLeftCell="B1" zoomScale="85" zoomScaleNormal="85" workbookViewId="0">
      <selection activeCell="G17" sqref="G17"/>
    </sheetView>
  </sheetViews>
  <sheetFormatPr defaultRowHeight="15" x14ac:dyDescent="0.25"/>
  <cols>
    <col min="1" max="1" width="2.7109375" customWidth="1"/>
    <col min="2" max="2" width="22.7109375" style="1" bestFit="1" customWidth="1"/>
    <col min="3" max="3" width="116.42578125" customWidth="1"/>
    <col min="4" max="6" width="8.85546875" style="1"/>
    <col min="7" max="7" width="100.7109375" customWidth="1"/>
  </cols>
  <sheetData>
    <row r="2" spans="2:7" ht="21" customHeight="1" x14ac:dyDescent="0.35">
      <c r="B2" s="16" t="s">
        <v>78</v>
      </c>
      <c r="C2" s="13"/>
      <c r="D2" s="13"/>
      <c r="E2" s="13"/>
      <c r="F2" s="13"/>
    </row>
    <row r="3" spans="2:7" ht="15.75" thickBot="1" x14ac:dyDescent="0.3"/>
    <row r="4" spans="2:7" s="6" customFormat="1" ht="21" x14ac:dyDescent="0.35">
      <c r="B4" s="12" t="s">
        <v>0</v>
      </c>
      <c r="C4" s="33" t="s">
        <v>27</v>
      </c>
      <c r="D4" s="33"/>
      <c r="E4" s="33"/>
      <c r="F4" s="34"/>
      <c r="G4" s="35" t="s">
        <v>89</v>
      </c>
    </row>
    <row r="5" spans="2:7" s="6" customFormat="1" ht="21.75" thickBot="1" x14ac:dyDescent="0.4">
      <c r="B5" s="17">
        <v>1</v>
      </c>
      <c r="C5" s="37"/>
      <c r="D5" s="38"/>
      <c r="E5" s="39"/>
      <c r="F5" s="15">
        <f>F23</f>
        <v>0</v>
      </c>
      <c r="G5" s="36"/>
    </row>
    <row r="6" spans="2:7" s="1" customFormat="1" x14ac:dyDescent="0.25">
      <c r="B6" s="31"/>
      <c r="C6" s="40" t="s">
        <v>17</v>
      </c>
      <c r="D6" s="40" t="s">
        <v>21</v>
      </c>
      <c r="E6" s="40"/>
      <c r="F6" s="42" t="s">
        <v>18</v>
      </c>
      <c r="G6" s="21"/>
    </row>
    <row r="7" spans="2:7" s="1" customFormat="1" x14ac:dyDescent="0.25">
      <c r="B7" s="32"/>
      <c r="C7" s="41"/>
      <c r="D7" s="2" t="s">
        <v>19</v>
      </c>
      <c r="E7" s="2" t="s">
        <v>20</v>
      </c>
      <c r="F7" s="43"/>
      <c r="G7" s="21"/>
    </row>
    <row r="8" spans="2:7" x14ac:dyDescent="0.25">
      <c r="B8" s="29" t="s">
        <v>22</v>
      </c>
      <c r="C8" s="5" t="s">
        <v>9</v>
      </c>
      <c r="D8" s="2">
        <v>15</v>
      </c>
      <c r="E8" s="2"/>
      <c r="F8" s="7"/>
      <c r="G8" s="22"/>
    </row>
    <row r="9" spans="2:7" x14ac:dyDescent="0.25">
      <c r="B9" s="29"/>
      <c r="C9" s="5" t="s">
        <v>23</v>
      </c>
      <c r="D9" s="2">
        <v>10</v>
      </c>
      <c r="E9" s="2"/>
      <c r="F9" s="7"/>
      <c r="G9" s="22"/>
    </row>
    <row r="10" spans="2:7" x14ac:dyDescent="0.25">
      <c r="B10" s="29"/>
      <c r="C10" s="3" t="s">
        <v>10</v>
      </c>
      <c r="D10" s="4"/>
      <c r="E10" s="4">
        <v>10</v>
      </c>
      <c r="F10" s="7"/>
      <c r="G10" s="22"/>
    </row>
    <row r="11" spans="2:7" x14ac:dyDescent="0.25">
      <c r="B11" s="29"/>
      <c r="C11" s="3" t="s">
        <v>11</v>
      </c>
      <c r="D11" s="4"/>
      <c r="E11" s="4">
        <v>10</v>
      </c>
      <c r="F11" s="7"/>
      <c r="G11" s="22"/>
    </row>
    <row r="12" spans="2:7" x14ac:dyDescent="0.25">
      <c r="B12" s="29"/>
      <c r="C12" s="5" t="s">
        <v>24</v>
      </c>
      <c r="D12" s="2">
        <v>15</v>
      </c>
      <c r="E12" s="2"/>
      <c r="F12" s="7"/>
      <c r="G12" s="22"/>
    </row>
    <row r="13" spans="2:7" x14ac:dyDescent="0.25">
      <c r="B13" s="29"/>
      <c r="C13" s="5" t="s">
        <v>25</v>
      </c>
      <c r="D13" s="2">
        <v>10</v>
      </c>
      <c r="E13" s="2"/>
      <c r="F13" s="7"/>
      <c r="G13" s="22"/>
    </row>
    <row r="14" spans="2:7" x14ac:dyDescent="0.25">
      <c r="B14" s="29"/>
      <c r="C14" s="5" t="s">
        <v>12</v>
      </c>
      <c r="D14" s="2">
        <v>15</v>
      </c>
      <c r="E14" s="2"/>
      <c r="F14" s="7"/>
      <c r="G14" s="22"/>
    </row>
    <row r="15" spans="2:7" x14ac:dyDescent="0.25">
      <c r="B15" s="29"/>
      <c r="C15" s="5" t="s">
        <v>13</v>
      </c>
      <c r="D15" s="2">
        <v>15</v>
      </c>
      <c r="E15" s="2"/>
      <c r="F15" s="7"/>
      <c r="G15" s="22"/>
    </row>
    <row r="16" spans="2:7" x14ac:dyDescent="0.25">
      <c r="B16" s="29"/>
      <c r="C16" s="5" t="s">
        <v>26</v>
      </c>
      <c r="D16" s="2">
        <v>5</v>
      </c>
      <c r="E16" s="2"/>
      <c r="F16" s="7"/>
      <c r="G16" s="22"/>
    </row>
    <row r="17" spans="2:7" x14ac:dyDescent="0.25">
      <c r="B17" s="30" t="s">
        <v>15</v>
      </c>
      <c r="C17" s="3" t="s">
        <v>92</v>
      </c>
      <c r="D17" s="4"/>
      <c r="E17" s="4">
        <v>5</v>
      </c>
      <c r="F17" s="7"/>
      <c r="G17" s="22"/>
    </row>
    <row r="18" spans="2:7" x14ac:dyDescent="0.25">
      <c r="B18" s="31"/>
      <c r="C18" s="3" t="s">
        <v>93</v>
      </c>
      <c r="D18" s="4"/>
      <c r="E18" s="4">
        <v>5</v>
      </c>
      <c r="F18" s="7"/>
      <c r="G18" s="22"/>
    </row>
    <row r="19" spans="2:7" x14ac:dyDescent="0.25">
      <c r="B19" s="31"/>
      <c r="C19" s="3" t="s">
        <v>91</v>
      </c>
      <c r="D19" s="4"/>
      <c r="E19" s="4">
        <v>10</v>
      </c>
      <c r="F19" s="7"/>
      <c r="G19" s="22"/>
    </row>
    <row r="20" spans="2:7" x14ac:dyDescent="0.25">
      <c r="B20" s="32"/>
      <c r="C20" s="3" t="s">
        <v>90</v>
      </c>
      <c r="D20" s="4"/>
      <c r="E20" s="4">
        <v>10</v>
      </c>
      <c r="F20" s="7"/>
      <c r="G20" s="22"/>
    </row>
    <row r="21" spans="2:7" x14ac:dyDescent="0.25">
      <c r="B21" s="8" t="s">
        <v>16</v>
      </c>
      <c r="C21" s="5" t="s">
        <v>14</v>
      </c>
      <c r="D21" s="2">
        <v>10</v>
      </c>
      <c r="E21" s="2"/>
      <c r="F21" s="7"/>
      <c r="G21" s="22"/>
    </row>
    <row r="22" spans="2:7" x14ac:dyDescent="0.25">
      <c r="B22" s="8" t="s">
        <v>1</v>
      </c>
      <c r="C22" s="5" t="s">
        <v>28</v>
      </c>
      <c r="D22" s="2">
        <v>5</v>
      </c>
      <c r="E22" s="2"/>
      <c r="F22" s="7"/>
      <c r="G22" s="22"/>
    </row>
    <row r="23" spans="2:7" ht="15.75" thickBot="1" x14ac:dyDescent="0.3">
      <c r="B23" s="9"/>
      <c r="C23" s="10"/>
      <c r="D23" s="11">
        <f>SUM(D8:D22)</f>
        <v>100</v>
      </c>
      <c r="E23" s="11">
        <f>SUM(E8:E22)</f>
        <v>50</v>
      </c>
      <c r="F23" s="14">
        <f>SUM(F8:F22)</f>
        <v>0</v>
      </c>
      <c r="G23" s="23"/>
    </row>
    <row r="24" spans="2:7" ht="15.75" thickBot="1" x14ac:dyDescent="0.3"/>
    <row r="25" spans="2:7" ht="21" x14ac:dyDescent="0.35">
      <c r="B25" s="12" t="s">
        <v>0</v>
      </c>
      <c r="C25" s="33" t="s">
        <v>27</v>
      </c>
      <c r="D25" s="33"/>
      <c r="E25" s="33"/>
      <c r="F25" s="34"/>
      <c r="G25" s="35" t="s">
        <v>89</v>
      </c>
    </row>
    <row r="26" spans="2:7" ht="21.75" thickBot="1" x14ac:dyDescent="0.4">
      <c r="B26" s="17">
        <f>B5+1</f>
        <v>2</v>
      </c>
      <c r="C26" s="37"/>
      <c r="D26" s="38"/>
      <c r="E26" s="39"/>
      <c r="F26" s="15">
        <f>F44</f>
        <v>0</v>
      </c>
      <c r="G26" s="36"/>
    </row>
    <row r="27" spans="2:7" x14ac:dyDescent="0.25">
      <c r="B27" s="31"/>
      <c r="C27" s="40" t="s">
        <v>17</v>
      </c>
      <c r="D27" s="40" t="s">
        <v>21</v>
      </c>
      <c r="E27" s="40"/>
      <c r="F27" s="42" t="s">
        <v>18</v>
      </c>
      <c r="G27" s="21"/>
    </row>
    <row r="28" spans="2:7" x14ac:dyDescent="0.25">
      <c r="B28" s="32"/>
      <c r="C28" s="41"/>
      <c r="D28" s="2" t="s">
        <v>19</v>
      </c>
      <c r="E28" s="2" t="s">
        <v>20</v>
      </c>
      <c r="F28" s="43"/>
      <c r="G28" s="21"/>
    </row>
    <row r="29" spans="2:7" x14ac:dyDescent="0.25">
      <c r="B29" s="29" t="s">
        <v>22</v>
      </c>
      <c r="C29" s="5" t="s">
        <v>9</v>
      </c>
      <c r="D29" s="2">
        <v>15</v>
      </c>
      <c r="E29" s="2"/>
      <c r="F29" s="7"/>
      <c r="G29" s="22"/>
    </row>
    <row r="30" spans="2:7" x14ac:dyDescent="0.25">
      <c r="B30" s="29"/>
      <c r="C30" s="5" t="s">
        <v>23</v>
      </c>
      <c r="D30" s="2">
        <v>10</v>
      </c>
      <c r="E30" s="2"/>
      <c r="F30" s="7"/>
      <c r="G30" s="22"/>
    </row>
    <row r="31" spans="2:7" x14ac:dyDescent="0.25">
      <c r="B31" s="29"/>
      <c r="C31" s="3" t="s">
        <v>10</v>
      </c>
      <c r="D31" s="4"/>
      <c r="E31" s="4">
        <v>10</v>
      </c>
      <c r="F31" s="7"/>
      <c r="G31" s="22"/>
    </row>
    <row r="32" spans="2:7" x14ac:dyDescent="0.25">
      <c r="B32" s="29"/>
      <c r="C32" s="3" t="s">
        <v>11</v>
      </c>
      <c r="D32" s="4"/>
      <c r="E32" s="4">
        <v>10</v>
      </c>
      <c r="F32" s="7"/>
      <c r="G32" s="22"/>
    </row>
    <row r="33" spans="2:7" x14ac:dyDescent="0.25">
      <c r="B33" s="29"/>
      <c r="C33" s="5" t="s">
        <v>24</v>
      </c>
      <c r="D33" s="2">
        <v>15</v>
      </c>
      <c r="E33" s="2"/>
      <c r="F33" s="7"/>
      <c r="G33" s="22"/>
    </row>
    <row r="34" spans="2:7" x14ac:dyDescent="0.25">
      <c r="B34" s="29"/>
      <c r="C34" s="5" t="s">
        <v>25</v>
      </c>
      <c r="D34" s="2">
        <v>10</v>
      </c>
      <c r="E34" s="2"/>
      <c r="F34" s="7"/>
      <c r="G34" s="22"/>
    </row>
    <row r="35" spans="2:7" x14ac:dyDescent="0.25">
      <c r="B35" s="29"/>
      <c r="C35" s="5" t="s">
        <v>12</v>
      </c>
      <c r="D35" s="2">
        <v>15</v>
      </c>
      <c r="E35" s="2"/>
      <c r="F35" s="7"/>
      <c r="G35" s="22"/>
    </row>
    <row r="36" spans="2:7" x14ac:dyDescent="0.25">
      <c r="B36" s="29"/>
      <c r="C36" s="5" t="s">
        <v>13</v>
      </c>
      <c r="D36" s="2">
        <v>15</v>
      </c>
      <c r="E36" s="2"/>
      <c r="F36" s="7"/>
      <c r="G36" s="22"/>
    </row>
    <row r="37" spans="2:7" x14ac:dyDescent="0.25">
      <c r="B37" s="29"/>
      <c r="C37" s="5" t="s">
        <v>26</v>
      </c>
      <c r="D37" s="2">
        <v>5</v>
      </c>
      <c r="E37" s="2"/>
      <c r="F37" s="7"/>
      <c r="G37" s="22"/>
    </row>
    <row r="38" spans="2:7" x14ac:dyDescent="0.25">
      <c r="B38" s="30" t="s">
        <v>15</v>
      </c>
      <c r="C38" s="3" t="s">
        <v>92</v>
      </c>
      <c r="D38" s="4"/>
      <c r="E38" s="4">
        <v>5</v>
      </c>
      <c r="F38" s="7"/>
      <c r="G38" s="22"/>
    </row>
    <row r="39" spans="2:7" x14ac:dyDescent="0.25">
      <c r="B39" s="31"/>
      <c r="C39" s="3" t="s">
        <v>93</v>
      </c>
      <c r="D39" s="4"/>
      <c r="E39" s="4">
        <v>5</v>
      </c>
      <c r="F39" s="7"/>
      <c r="G39" s="22"/>
    </row>
    <row r="40" spans="2:7" x14ac:dyDescent="0.25">
      <c r="B40" s="31"/>
      <c r="C40" s="3" t="s">
        <v>91</v>
      </c>
      <c r="D40" s="4"/>
      <c r="E40" s="4">
        <v>10</v>
      </c>
      <c r="F40" s="7"/>
      <c r="G40" s="22"/>
    </row>
    <row r="41" spans="2:7" x14ac:dyDescent="0.25">
      <c r="B41" s="32"/>
      <c r="C41" s="3" t="s">
        <v>90</v>
      </c>
      <c r="D41" s="4"/>
      <c r="E41" s="4">
        <v>10</v>
      </c>
      <c r="F41" s="7"/>
      <c r="G41" s="22"/>
    </row>
    <row r="42" spans="2:7" x14ac:dyDescent="0.25">
      <c r="B42" s="8" t="s">
        <v>16</v>
      </c>
      <c r="C42" s="5" t="s">
        <v>14</v>
      </c>
      <c r="D42" s="2">
        <v>10</v>
      </c>
      <c r="E42" s="2"/>
      <c r="F42" s="7"/>
      <c r="G42" s="22"/>
    </row>
    <row r="43" spans="2:7" x14ac:dyDescent="0.25">
      <c r="B43" s="8" t="s">
        <v>1</v>
      </c>
      <c r="C43" s="5" t="s">
        <v>28</v>
      </c>
      <c r="D43" s="2">
        <v>5</v>
      </c>
      <c r="E43" s="2"/>
      <c r="F43" s="7"/>
      <c r="G43" s="22"/>
    </row>
    <row r="44" spans="2:7" ht="15.75" thickBot="1" x14ac:dyDescent="0.3">
      <c r="B44" s="9"/>
      <c r="C44" s="10"/>
      <c r="D44" s="11">
        <f>SUM(D29:D43)</f>
        <v>100</v>
      </c>
      <c r="E44" s="11">
        <f>SUM(E29:E43)</f>
        <v>50</v>
      </c>
      <c r="F44" s="14">
        <f>SUM(F29:F43)</f>
        <v>0</v>
      </c>
      <c r="G44" s="23"/>
    </row>
    <row r="45" spans="2:7" ht="15.75" thickBot="1" x14ac:dyDescent="0.3"/>
    <row r="46" spans="2:7" ht="21" x14ac:dyDescent="0.35">
      <c r="B46" s="12" t="s">
        <v>0</v>
      </c>
      <c r="C46" s="33" t="s">
        <v>27</v>
      </c>
      <c r="D46" s="33"/>
      <c r="E46" s="33"/>
      <c r="F46" s="34"/>
      <c r="G46" s="35" t="s">
        <v>89</v>
      </c>
    </row>
    <row r="47" spans="2:7" ht="21.75" thickBot="1" x14ac:dyDescent="0.4">
      <c r="B47" s="17">
        <f>B26+1</f>
        <v>3</v>
      </c>
      <c r="C47" s="37"/>
      <c r="D47" s="38"/>
      <c r="E47" s="39"/>
      <c r="F47" s="15">
        <f>F65</f>
        <v>0</v>
      </c>
      <c r="G47" s="36"/>
    </row>
    <row r="48" spans="2:7" x14ac:dyDescent="0.25">
      <c r="B48" s="31"/>
      <c r="C48" s="40" t="s">
        <v>17</v>
      </c>
      <c r="D48" s="40" t="s">
        <v>21</v>
      </c>
      <c r="E48" s="40"/>
      <c r="F48" s="42" t="s">
        <v>18</v>
      </c>
      <c r="G48" s="21"/>
    </row>
    <row r="49" spans="2:7" x14ac:dyDescent="0.25">
      <c r="B49" s="32"/>
      <c r="C49" s="41"/>
      <c r="D49" s="2" t="s">
        <v>19</v>
      </c>
      <c r="E49" s="2" t="s">
        <v>20</v>
      </c>
      <c r="F49" s="43"/>
      <c r="G49" s="21"/>
    </row>
    <row r="50" spans="2:7" x14ac:dyDescent="0.25">
      <c r="B50" s="29" t="s">
        <v>22</v>
      </c>
      <c r="C50" s="5" t="s">
        <v>9</v>
      </c>
      <c r="D50" s="2">
        <v>15</v>
      </c>
      <c r="E50" s="2"/>
      <c r="F50" s="7"/>
      <c r="G50" s="22"/>
    </row>
    <row r="51" spans="2:7" x14ac:dyDescent="0.25">
      <c r="B51" s="29"/>
      <c r="C51" s="5" t="s">
        <v>23</v>
      </c>
      <c r="D51" s="2">
        <v>10</v>
      </c>
      <c r="E51" s="2"/>
      <c r="F51" s="7"/>
      <c r="G51" s="22"/>
    </row>
    <row r="52" spans="2:7" x14ac:dyDescent="0.25">
      <c r="B52" s="29"/>
      <c r="C52" s="3" t="s">
        <v>10</v>
      </c>
      <c r="D52" s="4"/>
      <c r="E52" s="4">
        <v>10</v>
      </c>
      <c r="F52" s="7"/>
      <c r="G52" s="22"/>
    </row>
    <row r="53" spans="2:7" x14ac:dyDescent="0.25">
      <c r="B53" s="29"/>
      <c r="C53" s="3" t="s">
        <v>11</v>
      </c>
      <c r="D53" s="4"/>
      <c r="E53" s="4">
        <v>10</v>
      </c>
      <c r="F53" s="7"/>
      <c r="G53" s="22"/>
    </row>
    <row r="54" spans="2:7" x14ac:dyDescent="0.25">
      <c r="B54" s="29"/>
      <c r="C54" s="5" t="s">
        <v>24</v>
      </c>
      <c r="D54" s="2">
        <v>15</v>
      </c>
      <c r="E54" s="2"/>
      <c r="F54" s="7"/>
      <c r="G54" s="22"/>
    </row>
    <row r="55" spans="2:7" x14ac:dyDescent="0.25">
      <c r="B55" s="29"/>
      <c r="C55" s="5" t="s">
        <v>25</v>
      </c>
      <c r="D55" s="2">
        <v>10</v>
      </c>
      <c r="E55" s="2"/>
      <c r="F55" s="7"/>
      <c r="G55" s="22"/>
    </row>
    <row r="56" spans="2:7" x14ac:dyDescent="0.25">
      <c r="B56" s="29"/>
      <c r="C56" s="5" t="s">
        <v>12</v>
      </c>
      <c r="D56" s="2">
        <v>15</v>
      </c>
      <c r="E56" s="2"/>
      <c r="F56" s="7"/>
      <c r="G56" s="22"/>
    </row>
    <row r="57" spans="2:7" x14ac:dyDescent="0.25">
      <c r="B57" s="29"/>
      <c r="C57" s="5" t="s">
        <v>13</v>
      </c>
      <c r="D57" s="2">
        <v>15</v>
      </c>
      <c r="E57" s="2"/>
      <c r="F57" s="7"/>
      <c r="G57" s="22"/>
    </row>
    <row r="58" spans="2:7" x14ac:dyDescent="0.25">
      <c r="B58" s="29"/>
      <c r="C58" s="5" t="s">
        <v>26</v>
      </c>
      <c r="D58" s="2">
        <v>5</v>
      </c>
      <c r="E58" s="2"/>
      <c r="F58" s="7"/>
      <c r="G58" s="22"/>
    </row>
    <row r="59" spans="2:7" x14ac:dyDescent="0.25">
      <c r="B59" s="30" t="s">
        <v>15</v>
      </c>
      <c r="C59" s="3" t="s">
        <v>92</v>
      </c>
      <c r="D59" s="4"/>
      <c r="E59" s="4">
        <v>5</v>
      </c>
      <c r="F59" s="7"/>
      <c r="G59" s="22"/>
    </row>
    <row r="60" spans="2:7" x14ac:dyDescent="0.25">
      <c r="B60" s="31"/>
      <c r="C60" s="3" t="s">
        <v>93</v>
      </c>
      <c r="D60" s="4"/>
      <c r="E60" s="4">
        <v>5</v>
      </c>
      <c r="F60" s="7"/>
      <c r="G60" s="22"/>
    </row>
    <row r="61" spans="2:7" x14ac:dyDescent="0.25">
      <c r="B61" s="31"/>
      <c r="C61" s="3" t="s">
        <v>91</v>
      </c>
      <c r="D61" s="4"/>
      <c r="E61" s="4">
        <v>10</v>
      </c>
      <c r="F61" s="7"/>
      <c r="G61" s="22"/>
    </row>
    <row r="62" spans="2:7" x14ac:dyDescent="0.25">
      <c r="B62" s="32"/>
      <c r="C62" s="3" t="s">
        <v>90</v>
      </c>
      <c r="D62" s="4"/>
      <c r="E62" s="4">
        <v>10</v>
      </c>
      <c r="F62" s="7"/>
      <c r="G62" s="22"/>
    </row>
    <row r="63" spans="2:7" x14ac:dyDescent="0.25">
      <c r="B63" s="8" t="s">
        <v>16</v>
      </c>
      <c r="C63" s="5" t="s">
        <v>14</v>
      </c>
      <c r="D63" s="2">
        <v>10</v>
      </c>
      <c r="E63" s="2"/>
      <c r="F63" s="7"/>
      <c r="G63" s="22"/>
    </row>
    <row r="64" spans="2:7" x14ac:dyDescent="0.25">
      <c r="B64" s="8" t="s">
        <v>1</v>
      </c>
      <c r="C64" s="5" t="s">
        <v>28</v>
      </c>
      <c r="D64" s="2">
        <v>5</v>
      </c>
      <c r="E64" s="2"/>
      <c r="F64" s="7"/>
      <c r="G64" s="22"/>
    </row>
    <row r="65" spans="2:7" ht="15.75" thickBot="1" x14ac:dyDescent="0.3">
      <c r="B65" s="9"/>
      <c r="C65" s="10"/>
      <c r="D65" s="11">
        <f>SUM(D50:D64)</f>
        <v>100</v>
      </c>
      <c r="E65" s="11">
        <f>SUM(E50:E64)</f>
        <v>50</v>
      </c>
      <c r="F65" s="14">
        <f>SUM(F50:F64)</f>
        <v>0</v>
      </c>
      <c r="G65" s="23"/>
    </row>
    <row r="66" spans="2:7" ht="15.75" thickBot="1" x14ac:dyDescent="0.3"/>
    <row r="67" spans="2:7" ht="21" x14ac:dyDescent="0.35">
      <c r="B67" s="12" t="s">
        <v>0</v>
      </c>
      <c r="C67" s="33" t="s">
        <v>27</v>
      </c>
      <c r="D67" s="33"/>
      <c r="E67" s="33"/>
      <c r="F67" s="34"/>
      <c r="G67" s="35" t="s">
        <v>89</v>
      </c>
    </row>
    <row r="68" spans="2:7" ht="21.75" thickBot="1" x14ac:dyDescent="0.4">
      <c r="B68" s="17">
        <f>B47+1</f>
        <v>4</v>
      </c>
      <c r="C68" s="37"/>
      <c r="D68" s="38"/>
      <c r="E68" s="39"/>
      <c r="F68" s="15">
        <f>F86</f>
        <v>0</v>
      </c>
      <c r="G68" s="36"/>
    </row>
    <row r="69" spans="2:7" x14ac:dyDescent="0.25">
      <c r="B69" s="31"/>
      <c r="C69" s="40" t="s">
        <v>17</v>
      </c>
      <c r="D69" s="40" t="s">
        <v>21</v>
      </c>
      <c r="E69" s="40"/>
      <c r="F69" s="42" t="s">
        <v>18</v>
      </c>
      <c r="G69" s="21"/>
    </row>
    <row r="70" spans="2:7" x14ac:dyDescent="0.25">
      <c r="B70" s="32"/>
      <c r="C70" s="41"/>
      <c r="D70" s="2" t="s">
        <v>19</v>
      </c>
      <c r="E70" s="2" t="s">
        <v>20</v>
      </c>
      <c r="F70" s="43"/>
      <c r="G70" s="21"/>
    </row>
    <row r="71" spans="2:7" x14ac:dyDescent="0.25">
      <c r="B71" s="29" t="s">
        <v>22</v>
      </c>
      <c r="C71" s="5" t="s">
        <v>9</v>
      </c>
      <c r="D71" s="2">
        <v>15</v>
      </c>
      <c r="E71" s="2"/>
      <c r="F71" s="7"/>
      <c r="G71" s="22"/>
    </row>
    <row r="72" spans="2:7" x14ac:dyDescent="0.25">
      <c r="B72" s="29"/>
      <c r="C72" s="5" t="s">
        <v>23</v>
      </c>
      <c r="D72" s="2">
        <v>10</v>
      </c>
      <c r="E72" s="2"/>
      <c r="F72" s="7"/>
      <c r="G72" s="22"/>
    </row>
    <row r="73" spans="2:7" x14ac:dyDescent="0.25">
      <c r="B73" s="29"/>
      <c r="C73" s="3" t="s">
        <v>10</v>
      </c>
      <c r="D73" s="4"/>
      <c r="E73" s="4">
        <v>10</v>
      </c>
      <c r="F73" s="7"/>
      <c r="G73" s="22"/>
    </row>
    <row r="74" spans="2:7" x14ac:dyDescent="0.25">
      <c r="B74" s="29"/>
      <c r="C74" s="3" t="s">
        <v>11</v>
      </c>
      <c r="D74" s="4"/>
      <c r="E74" s="4">
        <v>10</v>
      </c>
      <c r="F74" s="7"/>
      <c r="G74" s="22"/>
    </row>
    <row r="75" spans="2:7" x14ac:dyDescent="0.25">
      <c r="B75" s="29"/>
      <c r="C75" s="5" t="s">
        <v>24</v>
      </c>
      <c r="D75" s="2">
        <v>15</v>
      </c>
      <c r="E75" s="2"/>
      <c r="F75" s="7"/>
      <c r="G75" s="22"/>
    </row>
    <row r="76" spans="2:7" x14ac:dyDescent="0.25">
      <c r="B76" s="29"/>
      <c r="C76" s="5" t="s">
        <v>25</v>
      </c>
      <c r="D76" s="2">
        <v>10</v>
      </c>
      <c r="E76" s="2"/>
      <c r="F76" s="7"/>
      <c r="G76" s="22"/>
    </row>
    <row r="77" spans="2:7" x14ac:dyDescent="0.25">
      <c r="B77" s="29"/>
      <c r="C77" s="5" t="s">
        <v>12</v>
      </c>
      <c r="D77" s="2">
        <v>15</v>
      </c>
      <c r="E77" s="2"/>
      <c r="F77" s="7"/>
      <c r="G77" s="22"/>
    </row>
    <row r="78" spans="2:7" x14ac:dyDescent="0.25">
      <c r="B78" s="29"/>
      <c r="C78" s="5" t="s">
        <v>13</v>
      </c>
      <c r="D78" s="2">
        <v>15</v>
      </c>
      <c r="E78" s="2"/>
      <c r="F78" s="7"/>
      <c r="G78" s="22"/>
    </row>
    <row r="79" spans="2:7" x14ac:dyDescent="0.25">
      <c r="B79" s="29"/>
      <c r="C79" s="5" t="s">
        <v>26</v>
      </c>
      <c r="D79" s="2">
        <v>5</v>
      </c>
      <c r="E79" s="2"/>
      <c r="F79" s="7"/>
      <c r="G79" s="22"/>
    </row>
    <row r="80" spans="2:7" x14ac:dyDescent="0.25">
      <c r="B80" s="30" t="s">
        <v>15</v>
      </c>
      <c r="C80" s="3" t="s">
        <v>92</v>
      </c>
      <c r="D80" s="4"/>
      <c r="E80" s="4">
        <v>5</v>
      </c>
      <c r="F80" s="7"/>
      <c r="G80" s="22"/>
    </row>
    <row r="81" spans="2:7" x14ac:dyDescent="0.25">
      <c r="B81" s="31"/>
      <c r="C81" s="3" t="s">
        <v>93</v>
      </c>
      <c r="D81" s="4"/>
      <c r="E81" s="4">
        <v>5</v>
      </c>
      <c r="F81" s="7"/>
      <c r="G81" s="22"/>
    </row>
    <row r="82" spans="2:7" x14ac:dyDescent="0.25">
      <c r="B82" s="31"/>
      <c r="C82" s="3" t="s">
        <v>91</v>
      </c>
      <c r="D82" s="4"/>
      <c r="E82" s="4">
        <v>10</v>
      </c>
      <c r="F82" s="7"/>
      <c r="G82" s="22"/>
    </row>
    <row r="83" spans="2:7" x14ac:dyDescent="0.25">
      <c r="B83" s="32"/>
      <c r="C83" s="3" t="s">
        <v>90</v>
      </c>
      <c r="D83" s="4"/>
      <c r="E83" s="4">
        <v>10</v>
      </c>
      <c r="F83" s="7"/>
      <c r="G83" s="22"/>
    </row>
    <row r="84" spans="2:7" x14ac:dyDescent="0.25">
      <c r="B84" s="8" t="s">
        <v>16</v>
      </c>
      <c r="C84" s="5" t="s">
        <v>14</v>
      </c>
      <c r="D84" s="2">
        <v>10</v>
      </c>
      <c r="E84" s="2"/>
      <c r="F84" s="7"/>
      <c r="G84" s="22"/>
    </row>
    <row r="85" spans="2:7" x14ac:dyDescent="0.25">
      <c r="B85" s="8" t="s">
        <v>1</v>
      </c>
      <c r="C85" s="5" t="s">
        <v>28</v>
      </c>
      <c r="D85" s="2">
        <v>5</v>
      </c>
      <c r="E85" s="2"/>
      <c r="F85" s="7"/>
      <c r="G85" s="22"/>
    </row>
    <row r="86" spans="2:7" ht="15.75" thickBot="1" x14ac:dyDescent="0.3">
      <c r="B86" s="9"/>
      <c r="C86" s="10"/>
      <c r="D86" s="11">
        <f>SUM(D71:D85)</f>
        <v>100</v>
      </c>
      <c r="E86" s="11">
        <f>SUM(E71:E85)</f>
        <v>50</v>
      </c>
      <c r="F86" s="14">
        <f>SUM(F71:F85)</f>
        <v>0</v>
      </c>
      <c r="G86" s="23"/>
    </row>
    <row r="87" spans="2:7" ht="15.75" thickBot="1" x14ac:dyDescent="0.3"/>
    <row r="88" spans="2:7" ht="21" x14ac:dyDescent="0.35">
      <c r="B88" s="12" t="s">
        <v>0</v>
      </c>
      <c r="C88" s="33" t="s">
        <v>27</v>
      </c>
      <c r="D88" s="33"/>
      <c r="E88" s="33"/>
      <c r="F88" s="34"/>
      <c r="G88" s="35" t="s">
        <v>89</v>
      </c>
    </row>
    <row r="89" spans="2:7" ht="21.75" thickBot="1" x14ac:dyDescent="0.4">
      <c r="B89" s="17">
        <f>B68+1</f>
        <v>5</v>
      </c>
      <c r="C89" s="37"/>
      <c r="D89" s="38"/>
      <c r="E89" s="39"/>
      <c r="F89" s="15">
        <f>F107</f>
        <v>0</v>
      </c>
      <c r="G89" s="36"/>
    </row>
    <row r="90" spans="2:7" x14ac:dyDescent="0.25">
      <c r="B90" s="31"/>
      <c r="C90" s="40" t="s">
        <v>17</v>
      </c>
      <c r="D90" s="40" t="s">
        <v>21</v>
      </c>
      <c r="E90" s="40"/>
      <c r="F90" s="42" t="s">
        <v>18</v>
      </c>
      <c r="G90" s="21"/>
    </row>
    <row r="91" spans="2:7" x14ac:dyDescent="0.25">
      <c r="B91" s="32"/>
      <c r="C91" s="41"/>
      <c r="D91" s="2" t="s">
        <v>19</v>
      </c>
      <c r="E91" s="2" t="s">
        <v>20</v>
      </c>
      <c r="F91" s="43"/>
      <c r="G91" s="21"/>
    </row>
    <row r="92" spans="2:7" x14ac:dyDescent="0.25">
      <c r="B92" s="29" t="s">
        <v>22</v>
      </c>
      <c r="C92" s="5" t="s">
        <v>9</v>
      </c>
      <c r="D92" s="2">
        <v>15</v>
      </c>
      <c r="E92" s="2"/>
      <c r="F92" s="7"/>
      <c r="G92" s="22"/>
    </row>
    <row r="93" spans="2:7" x14ac:dyDescent="0.25">
      <c r="B93" s="29"/>
      <c r="C93" s="5" t="s">
        <v>23</v>
      </c>
      <c r="D93" s="2">
        <v>10</v>
      </c>
      <c r="E93" s="2"/>
      <c r="F93" s="7"/>
      <c r="G93" s="22"/>
    </row>
    <row r="94" spans="2:7" x14ac:dyDescent="0.25">
      <c r="B94" s="29"/>
      <c r="C94" s="3" t="s">
        <v>10</v>
      </c>
      <c r="D94" s="4"/>
      <c r="E94" s="4">
        <v>10</v>
      </c>
      <c r="F94" s="7"/>
      <c r="G94" s="22"/>
    </row>
    <row r="95" spans="2:7" x14ac:dyDescent="0.25">
      <c r="B95" s="29"/>
      <c r="C95" s="3" t="s">
        <v>11</v>
      </c>
      <c r="D95" s="4"/>
      <c r="E95" s="4">
        <v>10</v>
      </c>
      <c r="F95" s="7"/>
      <c r="G95" s="22"/>
    </row>
    <row r="96" spans="2:7" x14ac:dyDescent="0.25">
      <c r="B96" s="29"/>
      <c r="C96" s="5" t="s">
        <v>24</v>
      </c>
      <c r="D96" s="2">
        <v>15</v>
      </c>
      <c r="E96" s="2"/>
      <c r="F96" s="7"/>
      <c r="G96" s="22"/>
    </row>
    <row r="97" spans="2:7" x14ac:dyDescent="0.25">
      <c r="B97" s="29"/>
      <c r="C97" s="5" t="s">
        <v>25</v>
      </c>
      <c r="D97" s="2">
        <v>10</v>
      </c>
      <c r="E97" s="2"/>
      <c r="F97" s="7"/>
      <c r="G97" s="22"/>
    </row>
    <row r="98" spans="2:7" x14ac:dyDescent="0.25">
      <c r="B98" s="29"/>
      <c r="C98" s="5" t="s">
        <v>12</v>
      </c>
      <c r="D98" s="2">
        <v>15</v>
      </c>
      <c r="E98" s="2"/>
      <c r="F98" s="7"/>
      <c r="G98" s="22"/>
    </row>
    <row r="99" spans="2:7" x14ac:dyDescent="0.25">
      <c r="B99" s="29"/>
      <c r="C99" s="5" t="s">
        <v>13</v>
      </c>
      <c r="D99" s="2">
        <v>15</v>
      </c>
      <c r="E99" s="2"/>
      <c r="F99" s="7"/>
      <c r="G99" s="22"/>
    </row>
    <row r="100" spans="2:7" x14ac:dyDescent="0.25">
      <c r="B100" s="29"/>
      <c r="C100" s="5" t="s">
        <v>26</v>
      </c>
      <c r="D100" s="2">
        <v>5</v>
      </c>
      <c r="E100" s="2"/>
      <c r="F100" s="7"/>
      <c r="G100" s="22"/>
    </row>
    <row r="101" spans="2:7" x14ac:dyDescent="0.25">
      <c r="B101" s="30" t="s">
        <v>15</v>
      </c>
      <c r="C101" s="3" t="s">
        <v>92</v>
      </c>
      <c r="D101" s="4"/>
      <c r="E101" s="4">
        <v>5</v>
      </c>
      <c r="F101" s="7"/>
      <c r="G101" s="22"/>
    </row>
    <row r="102" spans="2:7" x14ac:dyDescent="0.25">
      <c r="B102" s="31"/>
      <c r="C102" s="3" t="s">
        <v>93</v>
      </c>
      <c r="D102" s="4"/>
      <c r="E102" s="4">
        <v>5</v>
      </c>
      <c r="F102" s="7"/>
      <c r="G102" s="22"/>
    </row>
    <row r="103" spans="2:7" x14ac:dyDescent="0.25">
      <c r="B103" s="31"/>
      <c r="C103" s="3" t="s">
        <v>91</v>
      </c>
      <c r="D103" s="4"/>
      <c r="E103" s="4">
        <v>10</v>
      </c>
      <c r="F103" s="7"/>
      <c r="G103" s="22"/>
    </row>
    <row r="104" spans="2:7" x14ac:dyDescent="0.25">
      <c r="B104" s="32"/>
      <c r="C104" s="3" t="s">
        <v>90</v>
      </c>
      <c r="D104" s="4"/>
      <c r="E104" s="4">
        <v>10</v>
      </c>
      <c r="F104" s="7"/>
      <c r="G104" s="22"/>
    </row>
    <row r="105" spans="2:7" x14ac:dyDescent="0.25">
      <c r="B105" s="8" t="s">
        <v>16</v>
      </c>
      <c r="C105" s="5" t="s">
        <v>14</v>
      </c>
      <c r="D105" s="2">
        <v>10</v>
      </c>
      <c r="E105" s="2"/>
      <c r="F105" s="7"/>
      <c r="G105" s="22"/>
    </row>
    <row r="106" spans="2:7" x14ac:dyDescent="0.25">
      <c r="B106" s="8" t="s">
        <v>1</v>
      </c>
      <c r="C106" s="5" t="s">
        <v>28</v>
      </c>
      <c r="D106" s="2">
        <v>5</v>
      </c>
      <c r="E106" s="2"/>
      <c r="F106" s="7"/>
      <c r="G106" s="22"/>
    </row>
    <row r="107" spans="2:7" ht="15.75" thickBot="1" x14ac:dyDescent="0.3">
      <c r="B107" s="9"/>
      <c r="C107" s="10"/>
      <c r="D107" s="11">
        <f>SUM(D92:D106)</f>
        <v>100</v>
      </c>
      <c r="E107" s="11">
        <f>SUM(E92:E106)</f>
        <v>50</v>
      </c>
      <c r="F107" s="14">
        <f>SUM(F92:F106)</f>
        <v>0</v>
      </c>
      <c r="G107" s="23"/>
    </row>
    <row r="108" spans="2:7" ht="15.75" thickBot="1" x14ac:dyDescent="0.3"/>
    <row r="109" spans="2:7" ht="21" x14ac:dyDescent="0.35">
      <c r="B109" s="12" t="s">
        <v>0</v>
      </c>
      <c r="C109" s="33" t="s">
        <v>27</v>
      </c>
      <c r="D109" s="33"/>
      <c r="E109" s="33"/>
      <c r="F109" s="34"/>
      <c r="G109" s="35" t="s">
        <v>89</v>
      </c>
    </row>
    <row r="110" spans="2:7" ht="21.75" thickBot="1" x14ac:dyDescent="0.4">
      <c r="B110" s="17">
        <f>B89+1</f>
        <v>6</v>
      </c>
      <c r="C110" s="37"/>
      <c r="D110" s="38"/>
      <c r="E110" s="39"/>
      <c r="F110" s="15">
        <f>F128</f>
        <v>0</v>
      </c>
      <c r="G110" s="36"/>
    </row>
    <row r="111" spans="2:7" x14ac:dyDescent="0.25">
      <c r="B111" s="31"/>
      <c r="C111" s="40" t="s">
        <v>17</v>
      </c>
      <c r="D111" s="40" t="s">
        <v>21</v>
      </c>
      <c r="E111" s="40"/>
      <c r="F111" s="42" t="s">
        <v>18</v>
      </c>
      <c r="G111" s="21"/>
    </row>
    <row r="112" spans="2:7" x14ac:dyDescent="0.25">
      <c r="B112" s="32"/>
      <c r="C112" s="41"/>
      <c r="D112" s="2" t="s">
        <v>19</v>
      </c>
      <c r="E112" s="2" t="s">
        <v>20</v>
      </c>
      <c r="F112" s="43"/>
      <c r="G112" s="21"/>
    </row>
    <row r="113" spans="2:7" x14ac:dyDescent="0.25">
      <c r="B113" s="29" t="s">
        <v>22</v>
      </c>
      <c r="C113" s="5" t="s">
        <v>9</v>
      </c>
      <c r="D113" s="2">
        <v>15</v>
      </c>
      <c r="E113" s="2"/>
      <c r="F113" s="7"/>
      <c r="G113" s="22"/>
    </row>
    <row r="114" spans="2:7" x14ac:dyDescent="0.25">
      <c r="B114" s="29"/>
      <c r="C114" s="5" t="s">
        <v>23</v>
      </c>
      <c r="D114" s="2">
        <v>10</v>
      </c>
      <c r="E114" s="2"/>
      <c r="F114" s="7"/>
      <c r="G114" s="22"/>
    </row>
    <row r="115" spans="2:7" x14ac:dyDescent="0.25">
      <c r="B115" s="29"/>
      <c r="C115" s="3" t="s">
        <v>10</v>
      </c>
      <c r="D115" s="4"/>
      <c r="E115" s="4">
        <v>10</v>
      </c>
      <c r="F115" s="7"/>
      <c r="G115" s="22"/>
    </row>
    <row r="116" spans="2:7" x14ac:dyDescent="0.25">
      <c r="B116" s="29"/>
      <c r="C116" s="3" t="s">
        <v>11</v>
      </c>
      <c r="D116" s="4"/>
      <c r="E116" s="4">
        <v>10</v>
      </c>
      <c r="F116" s="7"/>
      <c r="G116" s="22"/>
    </row>
    <row r="117" spans="2:7" x14ac:dyDescent="0.25">
      <c r="B117" s="29"/>
      <c r="C117" s="5" t="s">
        <v>24</v>
      </c>
      <c r="D117" s="2">
        <v>15</v>
      </c>
      <c r="E117" s="2"/>
      <c r="F117" s="7"/>
      <c r="G117" s="22"/>
    </row>
    <row r="118" spans="2:7" x14ac:dyDescent="0.25">
      <c r="B118" s="29"/>
      <c r="C118" s="5" t="s">
        <v>25</v>
      </c>
      <c r="D118" s="2">
        <v>10</v>
      </c>
      <c r="E118" s="2"/>
      <c r="F118" s="7"/>
      <c r="G118" s="22"/>
    </row>
    <row r="119" spans="2:7" x14ac:dyDescent="0.25">
      <c r="B119" s="29"/>
      <c r="C119" s="5" t="s">
        <v>12</v>
      </c>
      <c r="D119" s="2">
        <v>15</v>
      </c>
      <c r="E119" s="2"/>
      <c r="F119" s="7"/>
      <c r="G119" s="22"/>
    </row>
    <row r="120" spans="2:7" x14ac:dyDescent="0.25">
      <c r="B120" s="29"/>
      <c r="C120" s="5" t="s">
        <v>13</v>
      </c>
      <c r="D120" s="2">
        <v>15</v>
      </c>
      <c r="E120" s="2"/>
      <c r="F120" s="7"/>
      <c r="G120" s="22"/>
    </row>
    <row r="121" spans="2:7" x14ac:dyDescent="0.25">
      <c r="B121" s="29"/>
      <c r="C121" s="5" t="s">
        <v>26</v>
      </c>
      <c r="D121" s="2">
        <v>5</v>
      </c>
      <c r="E121" s="2"/>
      <c r="F121" s="7"/>
      <c r="G121" s="22"/>
    </row>
    <row r="122" spans="2:7" x14ac:dyDescent="0.25">
      <c r="B122" s="30" t="s">
        <v>15</v>
      </c>
      <c r="C122" s="3" t="s">
        <v>92</v>
      </c>
      <c r="D122" s="4"/>
      <c r="E122" s="4">
        <v>5</v>
      </c>
      <c r="F122" s="7"/>
      <c r="G122" s="22"/>
    </row>
    <row r="123" spans="2:7" x14ac:dyDescent="0.25">
      <c r="B123" s="31"/>
      <c r="C123" s="3" t="s">
        <v>93</v>
      </c>
      <c r="D123" s="4"/>
      <c r="E123" s="4">
        <v>5</v>
      </c>
      <c r="F123" s="7"/>
      <c r="G123" s="22"/>
    </row>
    <row r="124" spans="2:7" x14ac:dyDescent="0.25">
      <c r="B124" s="31"/>
      <c r="C124" s="3" t="s">
        <v>91</v>
      </c>
      <c r="D124" s="4"/>
      <c r="E124" s="4">
        <v>10</v>
      </c>
      <c r="F124" s="7"/>
      <c r="G124" s="22"/>
    </row>
    <row r="125" spans="2:7" x14ac:dyDescent="0.25">
      <c r="B125" s="32"/>
      <c r="C125" s="3" t="s">
        <v>90</v>
      </c>
      <c r="D125" s="4"/>
      <c r="E125" s="4">
        <v>10</v>
      </c>
      <c r="F125" s="7"/>
      <c r="G125" s="22"/>
    </row>
    <row r="126" spans="2:7" x14ac:dyDescent="0.25">
      <c r="B126" s="8" t="s">
        <v>16</v>
      </c>
      <c r="C126" s="5" t="s">
        <v>14</v>
      </c>
      <c r="D126" s="2">
        <v>10</v>
      </c>
      <c r="E126" s="2"/>
      <c r="F126" s="7"/>
      <c r="G126" s="22"/>
    </row>
    <row r="127" spans="2:7" x14ac:dyDescent="0.25">
      <c r="B127" s="8" t="s">
        <v>1</v>
      </c>
      <c r="C127" s="5" t="s">
        <v>28</v>
      </c>
      <c r="D127" s="2">
        <v>5</v>
      </c>
      <c r="E127" s="2"/>
      <c r="F127" s="7"/>
      <c r="G127" s="22"/>
    </row>
    <row r="128" spans="2:7" ht="15.75" thickBot="1" x14ac:dyDescent="0.3">
      <c r="B128" s="9"/>
      <c r="C128" s="10"/>
      <c r="D128" s="11">
        <f>SUM(D113:D127)</f>
        <v>100</v>
      </c>
      <c r="E128" s="11">
        <f>SUM(E113:E127)</f>
        <v>50</v>
      </c>
      <c r="F128" s="14">
        <f>SUM(F113:F127)</f>
        <v>0</v>
      </c>
      <c r="G128" s="23"/>
    </row>
    <row r="129" spans="2:7" ht="15.75" thickBot="1" x14ac:dyDescent="0.3"/>
    <row r="130" spans="2:7" ht="21" x14ac:dyDescent="0.35">
      <c r="B130" s="12" t="s">
        <v>0</v>
      </c>
      <c r="C130" s="33" t="s">
        <v>27</v>
      </c>
      <c r="D130" s="33"/>
      <c r="E130" s="33"/>
      <c r="F130" s="34"/>
      <c r="G130" s="35" t="s">
        <v>89</v>
      </c>
    </row>
    <row r="131" spans="2:7" ht="21.75" thickBot="1" x14ac:dyDescent="0.4">
      <c r="B131" s="17">
        <f>B110+1</f>
        <v>7</v>
      </c>
      <c r="C131" s="37"/>
      <c r="D131" s="38"/>
      <c r="E131" s="39"/>
      <c r="F131" s="15">
        <f>F149</f>
        <v>0</v>
      </c>
      <c r="G131" s="36"/>
    </row>
    <row r="132" spans="2:7" x14ac:dyDescent="0.25">
      <c r="B132" s="31"/>
      <c r="C132" s="40" t="s">
        <v>17</v>
      </c>
      <c r="D132" s="40" t="s">
        <v>21</v>
      </c>
      <c r="E132" s="40"/>
      <c r="F132" s="42" t="s">
        <v>18</v>
      </c>
      <c r="G132" s="21"/>
    </row>
    <row r="133" spans="2:7" x14ac:dyDescent="0.25">
      <c r="B133" s="32"/>
      <c r="C133" s="41"/>
      <c r="D133" s="2" t="s">
        <v>19</v>
      </c>
      <c r="E133" s="2" t="s">
        <v>20</v>
      </c>
      <c r="F133" s="43"/>
      <c r="G133" s="21"/>
    </row>
    <row r="134" spans="2:7" x14ac:dyDescent="0.25">
      <c r="B134" s="29" t="s">
        <v>22</v>
      </c>
      <c r="C134" s="5" t="s">
        <v>9</v>
      </c>
      <c r="D134" s="2">
        <v>15</v>
      </c>
      <c r="E134" s="2"/>
      <c r="F134" s="7"/>
      <c r="G134" s="22"/>
    </row>
    <row r="135" spans="2:7" x14ac:dyDescent="0.25">
      <c r="B135" s="29"/>
      <c r="C135" s="5" t="s">
        <v>23</v>
      </c>
      <c r="D135" s="2">
        <v>10</v>
      </c>
      <c r="E135" s="2"/>
      <c r="F135" s="7"/>
      <c r="G135" s="22"/>
    </row>
    <row r="136" spans="2:7" x14ac:dyDescent="0.25">
      <c r="B136" s="29"/>
      <c r="C136" s="3" t="s">
        <v>10</v>
      </c>
      <c r="D136" s="4"/>
      <c r="E136" s="4">
        <v>10</v>
      </c>
      <c r="F136" s="7"/>
      <c r="G136" s="22"/>
    </row>
    <row r="137" spans="2:7" x14ac:dyDescent="0.25">
      <c r="B137" s="29"/>
      <c r="C137" s="3" t="s">
        <v>11</v>
      </c>
      <c r="D137" s="4"/>
      <c r="E137" s="4">
        <v>10</v>
      </c>
      <c r="F137" s="7"/>
      <c r="G137" s="22"/>
    </row>
    <row r="138" spans="2:7" x14ac:dyDescent="0.25">
      <c r="B138" s="29"/>
      <c r="C138" s="5" t="s">
        <v>24</v>
      </c>
      <c r="D138" s="2">
        <v>15</v>
      </c>
      <c r="E138" s="2"/>
      <c r="F138" s="7"/>
      <c r="G138" s="22"/>
    </row>
    <row r="139" spans="2:7" x14ac:dyDescent="0.25">
      <c r="B139" s="29"/>
      <c r="C139" s="5" t="s">
        <v>25</v>
      </c>
      <c r="D139" s="2">
        <v>10</v>
      </c>
      <c r="E139" s="2"/>
      <c r="F139" s="7"/>
      <c r="G139" s="22"/>
    </row>
    <row r="140" spans="2:7" x14ac:dyDescent="0.25">
      <c r="B140" s="29"/>
      <c r="C140" s="5" t="s">
        <v>12</v>
      </c>
      <c r="D140" s="2">
        <v>15</v>
      </c>
      <c r="E140" s="2"/>
      <c r="F140" s="7"/>
      <c r="G140" s="22"/>
    </row>
    <row r="141" spans="2:7" x14ac:dyDescent="0.25">
      <c r="B141" s="29"/>
      <c r="C141" s="5" t="s">
        <v>13</v>
      </c>
      <c r="D141" s="2">
        <v>15</v>
      </c>
      <c r="E141" s="2"/>
      <c r="F141" s="7"/>
      <c r="G141" s="22"/>
    </row>
    <row r="142" spans="2:7" x14ac:dyDescent="0.25">
      <c r="B142" s="29"/>
      <c r="C142" s="5" t="s">
        <v>26</v>
      </c>
      <c r="D142" s="2">
        <v>5</v>
      </c>
      <c r="E142" s="2"/>
      <c r="F142" s="7"/>
      <c r="G142" s="22"/>
    </row>
    <row r="143" spans="2:7" x14ac:dyDescent="0.25">
      <c r="B143" s="30" t="s">
        <v>15</v>
      </c>
      <c r="C143" s="3" t="s">
        <v>92</v>
      </c>
      <c r="D143" s="4"/>
      <c r="E143" s="4">
        <v>5</v>
      </c>
      <c r="F143" s="7"/>
      <c r="G143" s="22"/>
    </row>
    <row r="144" spans="2:7" x14ac:dyDescent="0.25">
      <c r="B144" s="31"/>
      <c r="C144" s="3" t="s">
        <v>93</v>
      </c>
      <c r="D144" s="4"/>
      <c r="E144" s="4">
        <v>5</v>
      </c>
      <c r="F144" s="7"/>
      <c r="G144" s="22"/>
    </row>
    <row r="145" spans="2:7" x14ac:dyDescent="0.25">
      <c r="B145" s="31"/>
      <c r="C145" s="3" t="s">
        <v>91</v>
      </c>
      <c r="D145" s="4"/>
      <c r="E145" s="4">
        <v>10</v>
      </c>
      <c r="F145" s="7"/>
      <c r="G145" s="22"/>
    </row>
    <row r="146" spans="2:7" x14ac:dyDescent="0.25">
      <c r="B146" s="32"/>
      <c r="C146" s="3" t="s">
        <v>90</v>
      </c>
      <c r="D146" s="4"/>
      <c r="E146" s="4">
        <v>10</v>
      </c>
      <c r="F146" s="7"/>
      <c r="G146" s="22"/>
    </row>
    <row r="147" spans="2:7" x14ac:dyDescent="0.25">
      <c r="B147" s="8" t="s">
        <v>16</v>
      </c>
      <c r="C147" s="5" t="s">
        <v>14</v>
      </c>
      <c r="D147" s="2">
        <v>10</v>
      </c>
      <c r="E147" s="2"/>
      <c r="F147" s="7"/>
      <c r="G147" s="22"/>
    </row>
    <row r="148" spans="2:7" x14ac:dyDescent="0.25">
      <c r="B148" s="8" t="s">
        <v>1</v>
      </c>
      <c r="C148" s="5" t="s">
        <v>28</v>
      </c>
      <c r="D148" s="2">
        <v>5</v>
      </c>
      <c r="E148" s="2"/>
      <c r="F148" s="7"/>
      <c r="G148" s="22"/>
    </row>
    <row r="149" spans="2:7" ht="15.75" thickBot="1" x14ac:dyDescent="0.3">
      <c r="B149" s="9"/>
      <c r="C149" s="10"/>
      <c r="D149" s="11">
        <f>SUM(D134:D148)</f>
        <v>100</v>
      </c>
      <c r="E149" s="11">
        <f>SUM(E134:E148)</f>
        <v>50</v>
      </c>
      <c r="F149" s="14">
        <f>SUM(F134:F148)</f>
        <v>0</v>
      </c>
      <c r="G149" s="23"/>
    </row>
    <row r="150" spans="2:7" ht="15.75" thickBot="1" x14ac:dyDescent="0.3"/>
    <row r="151" spans="2:7" ht="21" x14ac:dyDescent="0.35">
      <c r="B151" s="12" t="s">
        <v>0</v>
      </c>
      <c r="C151" s="33" t="s">
        <v>27</v>
      </c>
      <c r="D151" s="33"/>
      <c r="E151" s="33"/>
      <c r="F151" s="34"/>
      <c r="G151" s="35" t="s">
        <v>89</v>
      </c>
    </row>
    <row r="152" spans="2:7" ht="21.75" thickBot="1" x14ac:dyDescent="0.4">
      <c r="B152" s="17">
        <f>B131+1</f>
        <v>8</v>
      </c>
      <c r="C152" s="37"/>
      <c r="D152" s="38"/>
      <c r="E152" s="39"/>
      <c r="F152" s="15">
        <f>F170</f>
        <v>0</v>
      </c>
      <c r="G152" s="36"/>
    </row>
    <row r="153" spans="2:7" x14ac:dyDescent="0.25">
      <c r="B153" s="31"/>
      <c r="C153" s="40" t="s">
        <v>17</v>
      </c>
      <c r="D153" s="40" t="s">
        <v>21</v>
      </c>
      <c r="E153" s="40"/>
      <c r="F153" s="42" t="s">
        <v>18</v>
      </c>
      <c r="G153" s="21"/>
    </row>
    <row r="154" spans="2:7" x14ac:dyDescent="0.25">
      <c r="B154" s="32"/>
      <c r="C154" s="41"/>
      <c r="D154" s="2" t="s">
        <v>19</v>
      </c>
      <c r="E154" s="2" t="s">
        <v>20</v>
      </c>
      <c r="F154" s="43"/>
      <c r="G154" s="21"/>
    </row>
    <row r="155" spans="2:7" x14ac:dyDescent="0.25">
      <c r="B155" s="29" t="s">
        <v>22</v>
      </c>
      <c r="C155" s="5" t="s">
        <v>9</v>
      </c>
      <c r="D155" s="2">
        <v>15</v>
      </c>
      <c r="E155" s="2"/>
      <c r="F155" s="7"/>
      <c r="G155" s="22"/>
    </row>
    <row r="156" spans="2:7" x14ac:dyDescent="0.25">
      <c r="B156" s="29"/>
      <c r="C156" s="5" t="s">
        <v>23</v>
      </c>
      <c r="D156" s="2">
        <v>10</v>
      </c>
      <c r="E156" s="2"/>
      <c r="F156" s="7"/>
      <c r="G156" s="22"/>
    </row>
    <row r="157" spans="2:7" x14ac:dyDescent="0.25">
      <c r="B157" s="29"/>
      <c r="C157" s="3" t="s">
        <v>10</v>
      </c>
      <c r="D157" s="4"/>
      <c r="E157" s="4">
        <v>10</v>
      </c>
      <c r="F157" s="7"/>
      <c r="G157" s="22"/>
    </row>
    <row r="158" spans="2:7" x14ac:dyDescent="0.25">
      <c r="B158" s="29"/>
      <c r="C158" s="3" t="s">
        <v>11</v>
      </c>
      <c r="D158" s="4"/>
      <c r="E158" s="4">
        <v>10</v>
      </c>
      <c r="F158" s="7"/>
      <c r="G158" s="22"/>
    </row>
    <row r="159" spans="2:7" x14ac:dyDescent="0.25">
      <c r="B159" s="29"/>
      <c r="C159" s="5" t="s">
        <v>24</v>
      </c>
      <c r="D159" s="2">
        <v>15</v>
      </c>
      <c r="E159" s="2"/>
      <c r="F159" s="7"/>
      <c r="G159" s="22"/>
    </row>
    <row r="160" spans="2:7" x14ac:dyDescent="0.25">
      <c r="B160" s="29"/>
      <c r="C160" s="5" t="s">
        <v>25</v>
      </c>
      <c r="D160" s="2">
        <v>10</v>
      </c>
      <c r="E160" s="2"/>
      <c r="F160" s="7"/>
      <c r="G160" s="22"/>
    </row>
    <row r="161" spans="2:7" x14ac:dyDescent="0.25">
      <c r="B161" s="29"/>
      <c r="C161" s="5" t="s">
        <v>12</v>
      </c>
      <c r="D161" s="2">
        <v>15</v>
      </c>
      <c r="E161" s="2"/>
      <c r="F161" s="7"/>
      <c r="G161" s="22"/>
    </row>
    <row r="162" spans="2:7" x14ac:dyDescent="0.25">
      <c r="B162" s="29"/>
      <c r="C162" s="5" t="s">
        <v>13</v>
      </c>
      <c r="D162" s="2">
        <v>15</v>
      </c>
      <c r="E162" s="2"/>
      <c r="F162" s="7"/>
      <c r="G162" s="22"/>
    </row>
    <row r="163" spans="2:7" x14ac:dyDescent="0.25">
      <c r="B163" s="29"/>
      <c r="C163" s="5" t="s">
        <v>26</v>
      </c>
      <c r="D163" s="2">
        <v>5</v>
      </c>
      <c r="E163" s="2"/>
      <c r="F163" s="7"/>
      <c r="G163" s="22"/>
    </row>
    <row r="164" spans="2:7" x14ac:dyDescent="0.25">
      <c r="B164" s="30" t="s">
        <v>15</v>
      </c>
      <c r="C164" s="3" t="s">
        <v>92</v>
      </c>
      <c r="D164" s="4"/>
      <c r="E164" s="4">
        <v>5</v>
      </c>
      <c r="F164" s="7"/>
      <c r="G164" s="22"/>
    </row>
    <row r="165" spans="2:7" x14ac:dyDescent="0.25">
      <c r="B165" s="31"/>
      <c r="C165" s="3" t="s">
        <v>93</v>
      </c>
      <c r="D165" s="4"/>
      <c r="E165" s="4">
        <v>5</v>
      </c>
      <c r="F165" s="7"/>
      <c r="G165" s="22"/>
    </row>
    <row r="166" spans="2:7" x14ac:dyDescent="0.25">
      <c r="B166" s="31"/>
      <c r="C166" s="3" t="s">
        <v>91</v>
      </c>
      <c r="D166" s="4"/>
      <c r="E166" s="4">
        <v>10</v>
      </c>
      <c r="F166" s="7"/>
      <c r="G166" s="22"/>
    </row>
    <row r="167" spans="2:7" x14ac:dyDescent="0.25">
      <c r="B167" s="32"/>
      <c r="C167" s="3" t="s">
        <v>90</v>
      </c>
      <c r="D167" s="4"/>
      <c r="E167" s="4">
        <v>10</v>
      </c>
      <c r="F167" s="7"/>
      <c r="G167" s="22"/>
    </row>
    <row r="168" spans="2:7" x14ac:dyDescent="0.25">
      <c r="B168" s="8" t="s">
        <v>16</v>
      </c>
      <c r="C168" s="5" t="s">
        <v>14</v>
      </c>
      <c r="D168" s="2">
        <v>10</v>
      </c>
      <c r="E168" s="2"/>
      <c r="F168" s="7"/>
      <c r="G168" s="22"/>
    </row>
    <row r="169" spans="2:7" x14ac:dyDescent="0.25">
      <c r="B169" s="8" t="s">
        <v>1</v>
      </c>
      <c r="C169" s="5" t="s">
        <v>28</v>
      </c>
      <c r="D169" s="2">
        <v>5</v>
      </c>
      <c r="E169" s="2"/>
      <c r="F169" s="7"/>
      <c r="G169" s="22"/>
    </row>
    <row r="170" spans="2:7" ht="15.75" thickBot="1" x14ac:dyDescent="0.3">
      <c r="B170" s="9"/>
      <c r="C170" s="10"/>
      <c r="D170" s="11">
        <f>SUM(D155:D169)</f>
        <v>100</v>
      </c>
      <c r="E170" s="11">
        <f>SUM(E155:E169)</f>
        <v>50</v>
      </c>
      <c r="F170" s="14">
        <f>SUM(F155:F169)</f>
        <v>0</v>
      </c>
      <c r="G170" s="23"/>
    </row>
    <row r="171" spans="2:7" ht="15.75" thickBot="1" x14ac:dyDescent="0.3"/>
    <row r="172" spans="2:7" ht="21" x14ac:dyDescent="0.35">
      <c r="B172" s="12" t="s">
        <v>0</v>
      </c>
      <c r="C172" s="33" t="s">
        <v>27</v>
      </c>
      <c r="D172" s="33"/>
      <c r="E172" s="33"/>
      <c r="F172" s="34"/>
      <c r="G172" s="35" t="s">
        <v>89</v>
      </c>
    </row>
    <row r="173" spans="2:7" ht="21.75" thickBot="1" x14ac:dyDescent="0.4">
      <c r="B173" s="17">
        <f>B152+1</f>
        <v>9</v>
      </c>
      <c r="C173" s="37"/>
      <c r="D173" s="38"/>
      <c r="E173" s="39"/>
      <c r="F173" s="15">
        <f>F191</f>
        <v>0</v>
      </c>
      <c r="G173" s="36"/>
    </row>
    <row r="174" spans="2:7" x14ac:dyDescent="0.25">
      <c r="B174" s="31"/>
      <c r="C174" s="40" t="s">
        <v>17</v>
      </c>
      <c r="D174" s="40" t="s">
        <v>21</v>
      </c>
      <c r="E174" s="40"/>
      <c r="F174" s="42" t="s">
        <v>18</v>
      </c>
      <c r="G174" s="21"/>
    </row>
    <row r="175" spans="2:7" x14ac:dyDescent="0.25">
      <c r="B175" s="32"/>
      <c r="C175" s="41"/>
      <c r="D175" s="2" t="s">
        <v>19</v>
      </c>
      <c r="E175" s="2" t="s">
        <v>20</v>
      </c>
      <c r="F175" s="43"/>
      <c r="G175" s="21"/>
    </row>
    <row r="176" spans="2:7" x14ac:dyDescent="0.25">
      <c r="B176" s="29" t="s">
        <v>22</v>
      </c>
      <c r="C176" s="5" t="s">
        <v>9</v>
      </c>
      <c r="D176" s="2">
        <v>15</v>
      </c>
      <c r="E176" s="2"/>
      <c r="F176" s="7"/>
      <c r="G176" s="22"/>
    </row>
    <row r="177" spans="2:7" x14ac:dyDescent="0.25">
      <c r="B177" s="29"/>
      <c r="C177" s="5" t="s">
        <v>23</v>
      </c>
      <c r="D177" s="2">
        <v>10</v>
      </c>
      <c r="E177" s="2"/>
      <c r="F177" s="7"/>
      <c r="G177" s="22"/>
    </row>
    <row r="178" spans="2:7" x14ac:dyDescent="0.25">
      <c r="B178" s="29"/>
      <c r="C178" s="3" t="s">
        <v>10</v>
      </c>
      <c r="D178" s="4"/>
      <c r="E178" s="4">
        <v>10</v>
      </c>
      <c r="F178" s="7"/>
      <c r="G178" s="22"/>
    </row>
    <row r="179" spans="2:7" x14ac:dyDescent="0.25">
      <c r="B179" s="29"/>
      <c r="C179" s="3" t="s">
        <v>11</v>
      </c>
      <c r="D179" s="4"/>
      <c r="E179" s="4">
        <v>10</v>
      </c>
      <c r="F179" s="7"/>
      <c r="G179" s="22"/>
    </row>
    <row r="180" spans="2:7" x14ac:dyDescent="0.25">
      <c r="B180" s="29"/>
      <c r="C180" s="5" t="s">
        <v>24</v>
      </c>
      <c r="D180" s="2">
        <v>15</v>
      </c>
      <c r="E180" s="2"/>
      <c r="F180" s="7"/>
      <c r="G180" s="22"/>
    </row>
    <row r="181" spans="2:7" x14ac:dyDescent="0.25">
      <c r="B181" s="29"/>
      <c r="C181" s="5" t="s">
        <v>25</v>
      </c>
      <c r="D181" s="2">
        <v>10</v>
      </c>
      <c r="E181" s="2"/>
      <c r="F181" s="7"/>
      <c r="G181" s="22"/>
    </row>
    <row r="182" spans="2:7" x14ac:dyDescent="0.25">
      <c r="B182" s="29"/>
      <c r="C182" s="5" t="s">
        <v>12</v>
      </c>
      <c r="D182" s="2">
        <v>15</v>
      </c>
      <c r="E182" s="2"/>
      <c r="F182" s="7"/>
      <c r="G182" s="22"/>
    </row>
    <row r="183" spans="2:7" x14ac:dyDescent="0.25">
      <c r="B183" s="29"/>
      <c r="C183" s="5" t="s">
        <v>13</v>
      </c>
      <c r="D183" s="2">
        <v>15</v>
      </c>
      <c r="E183" s="2"/>
      <c r="F183" s="7"/>
      <c r="G183" s="22"/>
    </row>
    <row r="184" spans="2:7" x14ac:dyDescent="0.25">
      <c r="B184" s="29"/>
      <c r="C184" s="5" t="s">
        <v>26</v>
      </c>
      <c r="D184" s="2">
        <v>5</v>
      </c>
      <c r="E184" s="2"/>
      <c r="F184" s="7"/>
      <c r="G184" s="22"/>
    </row>
    <row r="185" spans="2:7" x14ac:dyDescent="0.25">
      <c r="B185" s="30" t="s">
        <v>15</v>
      </c>
      <c r="C185" s="3" t="s">
        <v>92</v>
      </c>
      <c r="D185" s="4"/>
      <c r="E185" s="4">
        <v>5</v>
      </c>
      <c r="F185" s="7"/>
      <c r="G185" s="22"/>
    </row>
    <row r="186" spans="2:7" x14ac:dyDescent="0.25">
      <c r="B186" s="31"/>
      <c r="C186" s="3" t="s">
        <v>93</v>
      </c>
      <c r="D186" s="4"/>
      <c r="E186" s="4">
        <v>5</v>
      </c>
      <c r="F186" s="7"/>
      <c r="G186" s="22"/>
    </row>
    <row r="187" spans="2:7" x14ac:dyDescent="0.25">
      <c r="B187" s="31"/>
      <c r="C187" s="3" t="s">
        <v>91</v>
      </c>
      <c r="D187" s="4"/>
      <c r="E187" s="4">
        <v>10</v>
      </c>
      <c r="F187" s="7"/>
      <c r="G187" s="22"/>
    </row>
    <row r="188" spans="2:7" x14ac:dyDescent="0.25">
      <c r="B188" s="32"/>
      <c r="C188" s="3" t="s">
        <v>90</v>
      </c>
      <c r="D188" s="4"/>
      <c r="E188" s="4">
        <v>10</v>
      </c>
      <c r="F188" s="7"/>
      <c r="G188" s="22"/>
    </row>
    <row r="189" spans="2:7" x14ac:dyDescent="0.25">
      <c r="B189" s="8" t="s">
        <v>16</v>
      </c>
      <c r="C189" s="5" t="s">
        <v>14</v>
      </c>
      <c r="D189" s="2">
        <v>10</v>
      </c>
      <c r="E189" s="2"/>
      <c r="F189" s="7"/>
      <c r="G189" s="22"/>
    </row>
    <row r="190" spans="2:7" x14ac:dyDescent="0.25">
      <c r="B190" s="8" t="s">
        <v>1</v>
      </c>
      <c r="C190" s="5" t="s">
        <v>28</v>
      </c>
      <c r="D190" s="2">
        <v>5</v>
      </c>
      <c r="E190" s="2"/>
      <c r="F190" s="7"/>
      <c r="G190" s="22"/>
    </row>
    <row r="191" spans="2:7" ht="15.75" thickBot="1" x14ac:dyDescent="0.3">
      <c r="B191" s="9"/>
      <c r="C191" s="10"/>
      <c r="D191" s="11">
        <f>SUM(D176:D190)</f>
        <v>100</v>
      </c>
      <c r="E191" s="11">
        <f>SUM(E176:E190)</f>
        <v>50</v>
      </c>
      <c r="F191" s="14">
        <f>SUM(F176:F190)</f>
        <v>0</v>
      </c>
      <c r="G191" s="23"/>
    </row>
    <row r="192" spans="2:7" ht="15.75" thickBot="1" x14ac:dyDescent="0.3"/>
    <row r="193" spans="2:7" ht="21" x14ac:dyDescent="0.35">
      <c r="B193" s="12" t="s">
        <v>0</v>
      </c>
      <c r="C193" s="33" t="s">
        <v>27</v>
      </c>
      <c r="D193" s="33"/>
      <c r="E193" s="33"/>
      <c r="F193" s="34"/>
      <c r="G193" s="35" t="s">
        <v>89</v>
      </c>
    </row>
    <row r="194" spans="2:7" ht="21.75" thickBot="1" x14ac:dyDescent="0.4">
      <c r="B194" s="17">
        <f>B173+1</f>
        <v>10</v>
      </c>
      <c r="C194" s="37"/>
      <c r="D194" s="38"/>
      <c r="E194" s="39"/>
      <c r="F194" s="15">
        <f>F212</f>
        <v>0</v>
      </c>
      <c r="G194" s="36"/>
    </row>
    <row r="195" spans="2:7" x14ac:dyDescent="0.25">
      <c r="B195" s="31"/>
      <c r="C195" s="40" t="s">
        <v>17</v>
      </c>
      <c r="D195" s="40" t="s">
        <v>21</v>
      </c>
      <c r="E195" s="40"/>
      <c r="F195" s="42" t="s">
        <v>18</v>
      </c>
      <c r="G195" s="21"/>
    </row>
    <row r="196" spans="2:7" x14ac:dyDescent="0.25">
      <c r="B196" s="32"/>
      <c r="C196" s="41"/>
      <c r="D196" s="2" t="s">
        <v>19</v>
      </c>
      <c r="E196" s="2" t="s">
        <v>20</v>
      </c>
      <c r="F196" s="43"/>
      <c r="G196" s="21"/>
    </row>
    <row r="197" spans="2:7" x14ac:dyDescent="0.25">
      <c r="B197" s="29" t="s">
        <v>22</v>
      </c>
      <c r="C197" s="5" t="s">
        <v>9</v>
      </c>
      <c r="D197" s="2">
        <v>15</v>
      </c>
      <c r="E197" s="2"/>
      <c r="F197" s="7"/>
      <c r="G197" s="22"/>
    </row>
    <row r="198" spans="2:7" x14ac:dyDescent="0.25">
      <c r="B198" s="29"/>
      <c r="C198" s="5" t="s">
        <v>23</v>
      </c>
      <c r="D198" s="2">
        <v>10</v>
      </c>
      <c r="E198" s="2"/>
      <c r="F198" s="7"/>
      <c r="G198" s="22"/>
    </row>
    <row r="199" spans="2:7" x14ac:dyDescent="0.25">
      <c r="B199" s="29"/>
      <c r="C199" s="3" t="s">
        <v>10</v>
      </c>
      <c r="D199" s="4"/>
      <c r="E199" s="4">
        <v>10</v>
      </c>
      <c r="F199" s="7"/>
      <c r="G199" s="22"/>
    </row>
    <row r="200" spans="2:7" x14ac:dyDescent="0.25">
      <c r="B200" s="29"/>
      <c r="C200" s="3" t="s">
        <v>11</v>
      </c>
      <c r="D200" s="4"/>
      <c r="E200" s="4">
        <v>10</v>
      </c>
      <c r="F200" s="7"/>
      <c r="G200" s="22"/>
    </row>
    <row r="201" spans="2:7" x14ac:dyDescent="0.25">
      <c r="B201" s="29"/>
      <c r="C201" s="5" t="s">
        <v>24</v>
      </c>
      <c r="D201" s="2">
        <v>15</v>
      </c>
      <c r="E201" s="2"/>
      <c r="F201" s="7"/>
      <c r="G201" s="22"/>
    </row>
    <row r="202" spans="2:7" x14ac:dyDescent="0.25">
      <c r="B202" s="29"/>
      <c r="C202" s="5" t="s">
        <v>25</v>
      </c>
      <c r="D202" s="2">
        <v>10</v>
      </c>
      <c r="E202" s="2"/>
      <c r="F202" s="7"/>
      <c r="G202" s="22"/>
    </row>
    <row r="203" spans="2:7" x14ac:dyDescent="0.25">
      <c r="B203" s="29"/>
      <c r="C203" s="5" t="s">
        <v>12</v>
      </c>
      <c r="D203" s="2">
        <v>15</v>
      </c>
      <c r="E203" s="2"/>
      <c r="F203" s="7"/>
      <c r="G203" s="22"/>
    </row>
    <row r="204" spans="2:7" x14ac:dyDescent="0.25">
      <c r="B204" s="29"/>
      <c r="C204" s="5" t="s">
        <v>13</v>
      </c>
      <c r="D204" s="2">
        <v>15</v>
      </c>
      <c r="E204" s="2"/>
      <c r="F204" s="7"/>
      <c r="G204" s="22"/>
    </row>
    <row r="205" spans="2:7" x14ac:dyDescent="0.25">
      <c r="B205" s="29"/>
      <c r="C205" s="5" t="s">
        <v>26</v>
      </c>
      <c r="D205" s="2">
        <v>5</v>
      </c>
      <c r="E205" s="2"/>
      <c r="F205" s="7"/>
      <c r="G205" s="22"/>
    </row>
    <row r="206" spans="2:7" x14ac:dyDescent="0.25">
      <c r="B206" s="30" t="s">
        <v>15</v>
      </c>
      <c r="C206" s="3" t="s">
        <v>92</v>
      </c>
      <c r="D206" s="4"/>
      <c r="E206" s="4">
        <v>5</v>
      </c>
      <c r="F206" s="7"/>
      <c r="G206" s="22"/>
    </row>
    <row r="207" spans="2:7" x14ac:dyDescent="0.25">
      <c r="B207" s="31"/>
      <c r="C207" s="3" t="s">
        <v>93</v>
      </c>
      <c r="D207" s="4"/>
      <c r="E207" s="4">
        <v>5</v>
      </c>
      <c r="F207" s="7"/>
      <c r="G207" s="22"/>
    </row>
    <row r="208" spans="2:7" x14ac:dyDescent="0.25">
      <c r="B208" s="31"/>
      <c r="C208" s="3" t="s">
        <v>91</v>
      </c>
      <c r="D208" s="4"/>
      <c r="E208" s="4">
        <v>10</v>
      </c>
      <c r="F208" s="7"/>
      <c r="G208" s="22"/>
    </row>
    <row r="209" spans="2:7" x14ac:dyDescent="0.25">
      <c r="B209" s="32"/>
      <c r="C209" s="3" t="s">
        <v>90</v>
      </c>
      <c r="D209" s="4"/>
      <c r="E209" s="4">
        <v>10</v>
      </c>
      <c r="F209" s="7"/>
      <c r="G209" s="22"/>
    </row>
    <row r="210" spans="2:7" x14ac:dyDescent="0.25">
      <c r="B210" s="8" t="s">
        <v>16</v>
      </c>
      <c r="C210" s="5" t="s">
        <v>14</v>
      </c>
      <c r="D210" s="2">
        <v>10</v>
      </c>
      <c r="E210" s="2"/>
      <c r="F210" s="7"/>
      <c r="G210" s="22"/>
    </row>
    <row r="211" spans="2:7" x14ac:dyDescent="0.25">
      <c r="B211" s="8" t="s">
        <v>1</v>
      </c>
      <c r="C211" s="5" t="s">
        <v>28</v>
      </c>
      <c r="D211" s="2">
        <v>5</v>
      </c>
      <c r="E211" s="2"/>
      <c r="F211" s="7"/>
      <c r="G211" s="22"/>
    </row>
    <row r="212" spans="2:7" ht="15.75" thickBot="1" x14ac:dyDescent="0.3">
      <c r="B212" s="9"/>
      <c r="C212" s="10"/>
      <c r="D212" s="11">
        <f>SUM(D197:D211)</f>
        <v>100</v>
      </c>
      <c r="E212" s="11">
        <f>SUM(E197:E211)</f>
        <v>50</v>
      </c>
      <c r="F212" s="14">
        <f>SUM(F197:F211)</f>
        <v>0</v>
      </c>
      <c r="G212" s="23"/>
    </row>
    <row r="213" spans="2:7" ht="15.75" thickBot="1" x14ac:dyDescent="0.3"/>
    <row r="214" spans="2:7" ht="21" x14ac:dyDescent="0.35">
      <c r="B214" s="12" t="s">
        <v>0</v>
      </c>
      <c r="C214" s="33" t="s">
        <v>27</v>
      </c>
      <c r="D214" s="33"/>
      <c r="E214" s="33"/>
      <c r="F214" s="34"/>
      <c r="G214" s="35" t="s">
        <v>89</v>
      </c>
    </row>
    <row r="215" spans="2:7" ht="21.75" thickBot="1" x14ac:dyDescent="0.4">
      <c r="B215" s="17">
        <f>B194+1</f>
        <v>11</v>
      </c>
      <c r="C215" s="37"/>
      <c r="D215" s="38"/>
      <c r="E215" s="39"/>
      <c r="F215" s="15">
        <f>F233</f>
        <v>0</v>
      </c>
      <c r="G215" s="36"/>
    </row>
    <row r="216" spans="2:7" x14ac:dyDescent="0.25">
      <c r="B216" s="31"/>
      <c r="C216" s="40" t="s">
        <v>17</v>
      </c>
      <c r="D216" s="40" t="s">
        <v>21</v>
      </c>
      <c r="E216" s="40"/>
      <c r="F216" s="42" t="s">
        <v>18</v>
      </c>
      <c r="G216" s="21"/>
    </row>
    <row r="217" spans="2:7" x14ac:dyDescent="0.25">
      <c r="B217" s="32"/>
      <c r="C217" s="41"/>
      <c r="D217" s="2" t="s">
        <v>19</v>
      </c>
      <c r="E217" s="2" t="s">
        <v>20</v>
      </c>
      <c r="F217" s="43"/>
      <c r="G217" s="21"/>
    </row>
    <row r="218" spans="2:7" x14ac:dyDescent="0.25">
      <c r="B218" s="29" t="s">
        <v>22</v>
      </c>
      <c r="C218" s="5" t="s">
        <v>9</v>
      </c>
      <c r="D218" s="2">
        <v>15</v>
      </c>
      <c r="E218" s="2"/>
      <c r="F218" s="7"/>
      <c r="G218" s="22"/>
    </row>
    <row r="219" spans="2:7" x14ac:dyDescent="0.25">
      <c r="B219" s="29"/>
      <c r="C219" s="5" t="s">
        <v>23</v>
      </c>
      <c r="D219" s="2">
        <v>10</v>
      </c>
      <c r="E219" s="2"/>
      <c r="F219" s="7"/>
      <c r="G219" s="22"/>
    </row>
    <row r="220" spans="2:7" x14ac:dyDescent="0.25">
      <c r="B220" s="29"/>
      <c r="C220" s="3" t="s">
        <v>10</v>
      </c>
      <c r="D220" s="4"/>
      <c r="E220" s="4">
        <v>10</v>
      </c>
      <c r="F220" s="7"/>
      <c r="G220" s="22"/>
    </row>
    <row r="221" spans="2:7" x14ac:dyDescent="0.25">
      <c r="B221" s="29"/>
      <c r="C221" s="3" t="s">
        <v>11</v>
      </c>
      <c r="D221" s="4"/>
      <c r="E221" s="4">
        <v>10</v>
      </c>
      <c r="F221" s="7"/>
      <c r="G221" s="22"/>
    </row>
    <row r="222" spans="2:7" x14ac:dyDescent="0.25">
      <c r="B222" s="29"/>
      <c r="C222" s="5" t="s">
        <v>24</v>
      </c>
      <c r="D222" s="2">
        <v>15</v>
      </c>
      <c r="E222" s="2"/>
      <c r="F222" s="7"/>
      <c r="G222" s="22"/>
    </row>
    <row r="223" spans="2:7" x14ac:dyDescent="0.25">
      <c r="B223" s="29"/>
      <c r="C223" s="5" t="s">
        <v>25</v>
      </c>
      <c r="D223" s="2">
        <v>10</v>
      </c>
      <c r="E223" s="2"/>
      <c r="F223" s="7"/>
      <c r="G223" s="22"/>
    </row>
    <row r="224" spans="2:7" x14ac:dyDescent="0.25">
      <c r="B224" s="29"/>
      <c r="C224" s="5" t="s">
        <v>12</v>
      </c>
      <c r="D224" s="2">
        <v>15</v>
      </c>
      <c r="E224" s="2"/>
      <c r="F224" s="7"/>
      <c r="G224" s="22"/>
    </row>
    <row r="225" spans="2:7" x14ac:dyDescent="0.25">
      <c r="B225" s="29"/>
      <c r="C225" s="5" t="s">
        <v>13</v>
      </c>
      <c r="D225" s="2">
        <v>15</v>
      </c>
      <c r="E225" s="2"/>
      <c r="F225" s="7"/>
      <c r="G225" s="22"/>
    </row>
    <row r="226" spans="2:7" x14ac:dyDescent="0.25">
      <c r="B226" s="29"/>
      <c r="C226" s="5" t="s">
        <v>26</v>
      </c>
      <c r="D226" s="2">
        <v>5</v>
      </c>
      <c r="E226" s="2"/>
      <c r="F226" s="7"/>
      <c r="G226" s="22"/>
    </row>
    <row r="227" spans="2:7" x14ac:dyDescent="0.25">
      <c r="B227" s="30" t="s">
        <v>15</v>
      </c>
      <c r="C227" s="3" t="s">
        <v>92</v>
      </c>
      <c r="D227" s="4"/>
      <c r="E227" s="4">
        <v>5</v>
      </c>
      <c r="F227" s="7"/>
      <c r="G227" s="22"/>
    </row>
    <row r="228" spans="2:7" x14ac:dyDescent="0.25">
      <c r="B228" s="31"/>
      <c r="C228" s="3" t="s">
        <v>93</v>
      </c>
      <c r="D228" s="4"/>
      <c r="E228" s="4">
        <v>5</v>
      </c>
      <c r="F228" s="7"/>
      <c r="G228" s="22"/>
    </row>
    <row r="229" spans="2:7" x14ac:dyDescent="0.25">
      <c r="B229" s="31"/>
      <c r="C229" s="3" t="s">
        <v>91</v>
      </c>
      <c r="D229" s="4"/>
      <c r="E229" s="4">
        <v>10</v>
      </c>
      <c r="F229" s="7"/>
      <c r="G229" s="22"/>
    </row>
    <row r="230" spans="2:7" x14ac:dyDescent="0.25">
      <c r="B230" s="32"/>
      <c r="C230" s="3" t="s">
        <v>90</v>
      </c>
      <c r="D230" s="4"/>
      <c r="E230" s="4">
        <v>10</v>
      </c>
      <c r="F230" s="7"/>
      <c r="G230" s="22"/>
    </row>
    <row r="231" spans="2:7" x14ac:dyDescent="0.25">
      <c r="B231" s="8" t="s">
        <v>16</v>
      </c>
      <c r="C231" s="5" t="s">
        <v>14</v>
      </c>
      <c r="D231" s="2">
        <v>10</v>
      </c>
      <c r="E231" s="2"/>
      <c r="F231" s="7"/>
      <c r="G231" s="22"/>
    </row>
    <row r="232" spans="2:7" x14ac:dyDescent="0.25">
      <c r="B232" s="8" t="s">
        <v>1</v>
      </c>
      <c r="C232" s="5" t="s">
        <v>28</v>
      </c>
      <c r="D232" s="2">
        <v>5</v>
      </c>
      <c r="E232" s="2"/>
      <c r="F232" s="7"/>
      <c r="G232" s="22"/>
    </row>
    <row r="233" spans="2:7" ht="15.75" thickBot="1" x14ac:dyDescent="0.3">
      <c r="B233" s="9"/>
      <c r="C233" s="10"/>
      <c r="D233" s="11">
        <f>SUM(D218:D232)</f>
        <v>100</v>
      </c>
      <c r="E233" s="11">
        <f>SUM(E218:E232)</f>
        <v>50</v>
      </c>
      <c r="F233" s="14">
        <f>SUM(F218:F232)</f>
        <v>0</v>
      </c>
      <c r="G233" s="23"/>
    </row>
    <row r="234" spans="2:7" ht="15.75" thickBot="1" x14ac:dyDescent="0.3"/>
    <row r="235" spans="2:7" ht="21" x14ac:dyDescent="0.35">
      <c r="B235" s="12" t="s">
        <v>0</v>
      </c>
      <c r="C235" s="33" t="s">
        <v>27</v>
      </c>
      <c r="D235" s="33"/>
      <c r="E235" s="33"/>
      <c r="F235" s="34"/>
      <c r="G235" s="35" t="s">
        <v>89</v>
      </c>
    </row>
    <row r="236" spans="2:7" ht="21.75" thickBot="1" x14ac:dyDescent="0.4">
      <c r="B236" s="17">
        <f>B215+1</f>
        <v>12</v>
      </c>
      <c r="C236" s="37"/>
      <c r="D236" s="38"/>
      <c r="E236" s="39"/>
      <c r="F236" s="15">
        <f>F254</f>
        <v>0</v>
      </c>
      <c r="G236" s="36"/>
    </row>
    <row r="237" spans="2:7" x14ac:dyDescent="0.25">
      <c r="B237" s="31"/>
      <c r="C237" s="40" t="s">
        <v>17</v>
      </c>
      <c r="D237" s="40" t="s">
        <v>21</v>
      </c>
      <c r="E237" s="40"/>
      <c r="F237" s="42" t="s">
        <v>18</v>
      </c>
      <c r="G237" s="21"/>
    </row>
    <row r="238" spans="2:7" x14ac:dyDescent="0.25">
      <c r="B238" s="32"/>
      <c r="C238" s="41"/>
      <c r="D238" s="2" t="s">
        <v>19</v>
      </c>
      <c r="E238" s="2" t="s">
        <v>20</v>
      </c>
      <c r="F238" s="43"/>
      <c r="G238" s="21"/>
    </row>
    <row r="239" spans="2:7" x14ac:dyDescent="0.25">
      <c r="B239" s="29" t="s">
        <v>22</v>
      </c>
      <c r="C239" s="5" t="s">
        <v>9</v>
      </c>
      <c r="D239" s="2">
        <v>15</v>
      </c>
      <c r="E239" s="2"/>
      <c r="F239" s="7"/>
      <c r="G239" s="22"/>
    </row>
    <row r="240" spans="2:7" x14ac:dyDescent="0.25">
      <c r="B240" s="29"/>
      <c r="C240" s="5" t="s">
        <v>23</v>
      </c>
      <c r="D240" s="2">
        <v>10</v>
      </c>
      <c r="E240" s="2"/>
      <c r="F240" s="7"/>
      <c r="G240" s="22"/>
    </row>
    <row r="241" spans="2:7" x14ac:dyDescent="0.25">
      <c r="B241" s="29"/>
      <c r="C241" s="3" t="s">
        <v>10</v>
      </c>
      <c r="D241" s="4"/>
      <c r="E241" s="4">
        <v>10</v>
      </c>
      <c r="F241" s="7"/>
      <c r="G241" s="22"/>
    </row>
    <row r="242" spans="2:7" x14ac:dyDescent="0.25">
      <c r="B242" s="29"/>
      <c r="C242" s="3" t="s">
        <v>11</v>
      </c>
      <c r="D242" s="4"/>
      <c r="E242" s="4">
        <v>10</v>
      </c>
      <c r="F242" s="7"/>
      <c r="G242" s="22"/>
    </row>
    <row r="243" spans="2:7" x14ac:dyDescent="0.25">
      <c r="B243" s="29"/>
      <c r="C243" s="5" t="s">
        <v>24</v>
      </c>
      <c r="D243" s="2">
        <v>15</v>
      </c>
      <c r="E243" s="2"/>
      <c r="F243" s="7"/>
      <c r="G243" s="22"/>
    </row>
    <row r="244" spans="2:7" x14ac:dyDescent="0.25">
      <c r="B244" s="29"/>
      <c r="C244" s="5" t="s">
        <v>25</v>
      </c>
      <c r="D244" s="2">
        <v>10</v>
      </c>
      <c r="E244" s="2"/>
      <c r="F244" s="7"/>
      <c r="G244" s="22"/>
    </row>
    <row r="245" spans="2:7" x14ac:dyDescent="0.25">
      <c r="B245" s="29"/>
      <c r="C245" s="5" t="s">
        <v>12</v>
      </c>
      <c r="D245" s="2">
        <v>15</v>
      </c>
      <c r="E245" s="2"/>
      <c r="F245" s="7"/>
      <c r="G245" s="22"/>
    </row>
    <row r="246" spans="2:7" x14ac:dyDescent="0.25">
      <c r="B246" s="29"/>
      <c r="C246" s="5" t="s">
        <v>13</v>
      </c>
      <c r="D246" s="2">
        <v>15</v>
      </c>
      <c r="E246" s="2"/>
      <c r="F246" s="7"/>
      <c r="G246" s="22"/>
    </row>
    <row r="247" spans="2:7" x14ac:dyDescent="0.25">
      <c r="B247" s="29"/>
      <c r="C247" s="5" t="s">
        <v>26</v>
      </c>
      <c r="D247" s="2">
        <v>5</v>
      </c>
      <c r="E247" s="2"/>
      <c r="F247" s="7"/>
      <c r="G247" s="22"/>
    </row>
    <row r="248" spans="2:7" x14ac:dyDescent="0.25">
      <c r="B248" s="30" t="s">
        <v>15</v>
      </c>
      <c r="C248" s="3" t="s">
        <v>92</v>
      </c>
      <c r="D248" s="4"/>
      <c r="E248" s="4">
        <v>5</v>
      </c>
      <c r="F248" s="7"/>
      <c r="G248" s="22"/>
    </row>
    <row r="249" spans="2:7" x14ac:dyDescent="0.25">
      <c r="B249" s="31"/>
      <c r="C249" s="3" t="s">
        <v>93</v>
      </c>
      <c r="D249" s="4"/>
      <c r="E249" s="4">
        <v>5</v>
      </c>
      <c r="F249" s="7"/>
      <c r="G249" s="22"/>
    </row>
    <row r="250" spans="2:7" x14ac:dyDescent="0.25">
      <c r="B250" s="31"/>
      <c r="C250" s="3" t="s">
        <v>91</v>
      </c>
      <c r="D250" s="4"/>
      <c r="E250" s="4">
        <v>10</v>
      </c>
      <c r="F250" s="7"/>
      <c r="G250" s="22"/>
    </row>
    <row r="251" spans="2:7" x14ac:dyDescent="0.25">
      <c r="B251" s="32"/>
      <c r="C251" s="3" t="s">
        <v>90</v>
      </c>
      <c r="D251" s="4"/>
      <c r="E251" s="4">
        <v>10</v>
      </c>
      <c r="F251" s="7"/>
      <c r="G251" s="22"/>
    </row>
    <row r="252" spans="2:7" x14ac:dyDescent="0.25">
      <c r="B252" s="8" t="s">
        <v>16</v>
      </c>
      <c r="C252" s="5" t="s">
        <v>14</v>
      </c>
      <c r="D252" s="2">
        <v>10</v>
      </c>
      <c r="E252" s="2"/>
      <c r="F252" s="7"/>
      <c r="G252" s="22"/>
    </row>
    <row r="253" spans="2:7" x14ac:dyDescent="0.25">
      <c r="B253" s="8" t="s">
        <v>1</v>
      </c>
      <c r="C253" s="5" t="s">
        <v>28</v>
      </c>
      <c r="D253" s="2">
        <v>5</v>
      </c>
      <c r="E253" s="2"/>
      <c r="F253" s="7"/>
      <c r="G253" s="22"/>
    </row>
    <row r="254" spans="2:7" ht="15.75" thickBot="1" x14ac:dyDescent="0.3">
      <c r="B254" s="9"/>
      <c r="C254" s="10"/>
      <c r="D254" s="11">
        <f>SUM(D239:D253)</f>
        <v>100</v>
      </c>
      <c r="E254" s="11">
        <f>SUM(E239:E253)</f>
        <v>50</v>
      </c>
      <c r="F254" s="14">
        <f>SUM(F239:F253)</f>
        <v>0</v>
      </c>
      <c r="G254" s="23"/>
    </row>
    <row r="255" spans="2:7" ht="15.75" thickBot="1" x14ac:dyDescent="0.3"/>
    <row r="256" spans="2:7" ht="21" x14ac:dyDescent="0.35">
      <c r="B256" s="12" t="s">
        <v>0</v>
      </c>
      <c r="C256" s="33" t="s">
        <v>27</v>
      </c>
      <c r="D256" s="33"/>
      <c r="E256" s="33"/>
      <c r="F256" s="34"/>
      <c r="G256" s="35" t="s">
        <v>89</v>
      </c>
    </row>
    <row r="257" spans="2:7" ht="21.75" thickBot="1" x14ac:dyDescent="0.4">
      <c r="B257" s="17">
        <f>B236+1</f>
        <v>13</v>
      </c>
      <c r="C257" s="37"/>
      <c r="D257" s="38"/>
      <c r="E257" s="39"/>
      <c r="F257" s="15">
        <f>F275</f>
        <v>0</v>
      </c>
      <c r="G257" s="36"/>
    </row>
    <row r="258" spans="2:7" x14ac:dyDescent="0.25">
      <c r="B258" s="31"/>
      <c r="C258" s="40" t="s">
        <v>17</v>
      </c>
      <c r="D258" s="40" t="s">
        <v>21</v>
      </c>
      <c r="E258" s="40"/>
      <c r="F258" s="42" t="s">
        <v>18</v>
      </c>
      <c r="G258" s="21"/>
    </row>
    <row r="259" spans="2:7" x14ac:dyDescent="0.25">
      <c r="B259" s="32"/>
      <c r="C259" s="41"/>
      <c r="D259" s="2" t="s">
        <v>19</v>
      </c>
      <c r="E259" s="2" t="s">
        <v>20</v>
      </c>
      <c r="F259" s="43"/>
      <c r="G259" s="21"/>
    </row>
    <row r="260" spans="2:7" x14ac:dyDescent="0.25">
      <c r="B260" s="29" t="s">
        <v>22</v>
      </c>
      <c r="C260" s="5" t="s">
        <v>9</v>
      </c>
      <c r="D260" s="2">
        <v>15</v>
      </c>
      <c r="E260" s="2"/>
      <c r="F260" s="7"/>
      <c r="G260" s="22"/>
    </row>
    <row r="261" spans="2:7" x14ac:dyDescent="0.25">
      <c r="B261" s="29"/>
      <c r="C261" s="5" t="s">
        <v>23</v>
      </c>
      <c r="D261" s="2">
        <v>10</v>
      </c>
      <c r="E261" s="2"/>
      <c r="F261" s="7"/>
      <c r="G261" s="22"/>
    </row>
    <row r="262" spans="2:7" x14ac:dyDescent="0.25">
      <c r="B262" s="29"/>
      <c r="C262" s="3" t="s">
        <v>10</v>
      </c>
      <c r="D262" s="4"/>
      <c r="E262" s="4">
        <v>10</v>
      </c>
      <c r="F262" s="7"/>
      <c r="G262" s="22"/>
    </row>
    <row r="263" spans="2:7" x14ac:dyDescent="0.25">
      <c r="B263" s="29"/>
      <c r="C263" s="3" t="s">
        <v>11</v>
      </c>
      <c r="D263" s="4"/>
      <c r="E263" s="4">
        <v>10</v>
      </c>
      <c r="F263" s="7"/>
      <c r="G263" s="22"/>
    </row>
    <row r="264" spans="2:7" x14ac:dyDescent="0.25">
      <c r="B264" s="29"/>
      <c r="C264" s="5" t="s">
        <v>24</v>
      </c>
      <c r="D264" s="2">
        <v>15</v>
      </c>
      <c r="E264" s="2"/>
      <c r="F264" s="7"/>
      <c r="G264" s="22"/>
    </row>
    <row r="265" spans="2:7" x14ac:dyDescent="0.25">
      <c r="B265" s="29"/>
      <c r="C265" s="5" t="s">
        <v>25</v>
      </c>
      <c r="D265" s="2">
        <v>10</v>
      </c>
      <c r="E265" s="2"/>
      <c r="F265" s="7"/>
      <c r="G265" s="22"/>
    </row>
    <row r="266" spans="2:7" x14ac:dyDescent="0.25">
      <c r="B266" s="29"/>
      <c r="C266" s="5" t="s">
        <v>12</v>
      </c>
      <c r="D266" s="2">
        <v>15</v>
      </c>
      <c r="E266" s="2"/>
      <c r="F266" s="7"/>
      <c r="G266" s="22"/>
    </row>
    <row r="267" spans="2:7" x14ac:dyDescent="0.25">
      <c r="B267" s="29"/>
      <c r="C267" s="5" t="s">
        <v>13</v>
      </c>
      <c r="D267" s="2">
        <v>15</v>
      </c>
      <c r="E267" s="2"/>
      <c r="F267" s="7"/>
      <c r="G267" s="22"/>
    </row>
    <row r="268" spans="2:7" x14ac:dyDescent="0.25">
      <c r="B268" s="29"/>
      <c r="C268" s="5" t="s">
        <v>26</v>
      </c>
      <c r="D268" s="2">
        <v>5</v>
      </c>
      <c r="E268" s="2"/>
      <c r="F268" s="7"/>
      <c r="G268" s="22"/>
    </row>
    <row r="269" spans="2:7" x14ac:dyDescent="0.25">
      <c r="B269" s="30" t="s">
        <v>15</v>
      </c>
      <c r="C269" s="3" t="s">
        <v>92</v>
      </c>
      <c r="D269" s="4"/>
      <c r="E269" s="4">
        <v>5</v>
      </c>
      <c r="F269" s="7"/>
      <c r="G269" s="22"/>
    </row>
    <row r="270" spans="2:7" x14ac:dyDescent="0.25">
      <c r="B270" s="31"/>
      <c r="C270" s="3" t="s">
        <v>93</v>
      </c>
      <c r="D270" s="4"/>
      <c r="E270" s="4">
        <v>5</v>
      </c>
      <c r="F270" s="7"/>
      <c r="G270" s="22"/>
    </row>
    <row r="271" spans="2:7" x14ac:dyDescent="0.25">
      <c r="B271" s="31"/>
      <c r="C271" s="3" t="s">
        <v>91</v>
      </c>
      <c r="D271" s="4"/>
      <c r="E271" s="4">
        <v>10</v>
      </c>
      <c r="F271" s="7"/>
      <c r="G271" s="22"/>
    </row>
    <row r="272" spans="2:7" x14ac:dyDescent="0.25">
      <c r="B272" s="32"/>
      <c r="C272" s="3" t="s">
        <v>90</v>
      </c>
      <c r="D272" s="4"/>
      <c r="E272" s="4">
        <v>10</v>
      </c>
      <c r="F272" s="7"/>
      <c r="G272" s="22"/>
    </row>
    <row r="273" spans="2:7" x14ac:dyDescent="0.25">
      <c r="B273" s="8" t="s">
        <v>16</v>
      </c>
      <c r="C273" s="5" t="s">
        <v>14</v>
      </c>
      <c r="D273" s="2">
        <v>10</v>
      </c>
      <c r="E273" s="2"/>
      <c r="F273" s="7"/>
      <c r="G273" s="22"/>
    </row>
    <row r="274" spans="2:7" x14ac:dyDescent="0.25">
      <c r="B274" s="8" t="s">
        <v>1</v>
      </c>
      <c r="C274" s="5" t="s">
        <v>28</v>
      </c>
      <c r="D274" s="2">
        <v>5</v>
      </c>
      <c r="E274" s="2"/>
      <c r="F274" s="7"/>
      <c r="G274" s="22"/>
    </row>
    <row r="275" spans="2:7" ht="15.75" thickBot="1" x14ac:dyDescent="0.3">
      <c r="B275" s="9"/>
      <c r="C275" s="10"/>
      <c r="D275" s="11">
        <f>SUM(D260:D274)</f>
        <v>100</v>
      </c>
      <c r="E275" s="11">
        <f>SUM(E260:E274)</f>
        <v>50</v>
      </c>
      <c r="F275" s="14">
        <f>SUM(F260:F274)</f>
        <v>0</v>
      </c>
      <c r="G275" s="23"/>
    </row>
    <row r="276" spans="2:7" ht="15.75" thickBot="1" x14ac:dyDescent="0.3"/>
    <row r="277" spans="2:7" ht="21" x14ac:dyDescent="0.35">
      <c r="B277" s="12" t="s">
        <v>0</v>
      </c>
      <c r="C277" s="33" t="s">
        <v>27</v>
      </c>
      <c r="D277" s="33"/>
      <c r="E277" s="33"/>
      <c r="F277" s="34"/>
      <c r="G277" s="35" t="s">
        <v>89</v>
      </c>
    </row>
    <row r="278" spans="2:7" ht="21.75" thickBot="1" x14ac:dyDescent="0.4">
      <c r="B278" s="17">
        <f>B257+1</f>
        <v>14</v>
      </c>
      <c r="C278" s="37"/>
      <c r="D278" s="38"/>
      <c r="E278" s="39"/>
      <c r="F278" s="15">
        <f>F296</f>
        <v>0</v>
      </c>
      <c r="G278" s="36"/>
    </row>
    <row r="279" spans="2:7" x14ac:dyDescent="0.25">
      <c r="B279" s="31"/>
      <c r="C279" s="40" t="s">
        <v>17</v>
      </c>
      <c r="D279" s="40" t="s">
        <v>21</v>
      </c>
      <c r="E279" s="40"/>
      <c r="F279" s="42" t="s">
        <v>18</v>
      </c>
      <c r="G279" s="21"/>
    </row>
    <row r="280" spans="2:7" x14ac:dyDescent="0.25">
      <c r="B280" s="32"/>
      <c r="C280" s="41"/>
      <c r="D280" s="2" t="s">
        <v>19</v>
      </c>
      <c r="E280" s="2" t="s">
        <v>20</v>
      </c>
      <c r="F280" s="43"/>
      <c r="G280" s="21"/>
    </row>
    <row r="281" spans="2:7" x14ac:dyDescent="0.25">
      <c r="B281" s="29" t="s">
        <v>22</v>
      </c>
      <c r="C281" s="5" t="s">
        <v>9</v>
      </c>
      <c r="D281" s="2">
        <v>15</v>
      </c>
      <c r="E281" s="2"/>
      <c r="F281" s="7"/>
      <c r="G281" s="22"/>
    </row>
    <row r="282" spans="2:7" x14ac:dyDescent="0.25">
      <c r="B282" s="29"/>
      <c r="C282" s="5" t="s">
        <v>23</v>
      </c>
      <c r="D282" s="2">
        <v>10</v>
      </c>
      <c r="E282" s="2"/>
      <c r="F282" s="7"/>
      <c r="G282" s="22"/>
    </row>
    <row r="283" spans="2:7" x14ac:dyDescent="0.25">
      <c r="B283" s="29"/>
      <c r="C283" s="3" t="s">
        <v>10</v>
      </c>
      <c r="D283" s="4"/>
      <c r="E283" s="4">
        <v>10</v>
      </c>
      <c r="F283" s="7"/>
      <c r="G283" s="22"/>
    </row>
    <row r="284" spans="2:7" x14ac:dyDescent="0.25">
      <c r="B284" s="29"/>
      <c r="C284" s="3" t="s">
        <v>11</v>
      </c>
      <c r="D284" s="4"/>
      <c r="E284" s="4">
        <v>10</v>
      </c>
      <c r="F284" s="7"/>
      <c r="G284" s="22"/>
    </row>
    <row r="285" spans="2:7" x14ac:dyDescent="0.25">
      <c r="B285" s="29"/>
      <c r="C285" s="5" t="s">
        <v>24</v>
      </c>
      <c r="D285" s="2">
        <v>15</v>
      </c>
      <c r="E285" s="2"/>
      <c r="F285" s="7"/>
      <c r="G285" s="22"/>
    </row>
    <row r="286" spans="2:7" x14ac:dyDescent="0.25">
      <c r="B286" s="29"/>
      <c r="C286" s="5" t="s">
        <v>25</v>
      </c>
      <c r="D286" s="2">
        <v>10</v>
      </c>
      <c r="E286" s="2"/>
      <c r="F286" s="7"/>
      <c r="G286" s="22"/>
    </row>
    <row r="287" spans="2:7" x14ac:dyDescent="0.25">
      <c r="B287" s="29"/>
      <c r="C287" s="5" t="s">
        <v>12</v>
      </c>
      <c r="D287" s="2">
        <v>15</v>
      </c>
      <c r="E287" s="2"/>
      <c r="F287" s="7"/>
      <c r="G287" s="22"/>
    </row>
    <row r="288" spans="2:7" x14ac:dyDescent="0.25">
      <c r="B288" s="29"/>
      <c r="C288" s="5" t="s">
        <v>13</v>
      </c>
      <c r="D288" s="2">
        <v>15</v>
      </c>
      <c r="E288" s="2"/>
      <c r="F288" s="7"/>
      <c r="G288" s="22"/>
    </row>
    <row r="289" spans="2:7" x14ac:dyDescent="0.25">
      <c r="B289" s="29"/>
      <c r="C289" s="5" t="s">
        <v>26</v>
      </c>
      <c r="D289" s="2">
        <v>5</v>
      </c>
      <c r="E289" s="2"/>
      <c r="F289" s="7"/>
      <c r="G289" s="22"/>
    </row>
    <row r="290" spans="2:7" x14ac:dyDescent="0.25">
      <c r="B290" s="30" t="s">
        <v>15</v>
      </c>
      <c r="C290" s="3" t="s">
        <v>92</v>
      </c>
      <c r="D290" s="4"/>
      <c r="E290" s="4">
        <v>5</v>
      </c>
      <c r="F290" s="7"/>
      <c r="G290" s="22"/>
    </row>
    <row r="291" spans="2:7" x14ac:dyDescent="0.25">
      <c r="B291" s="31"/>
      <c r="C291" s="3" t="s">
        <v>93</v>
      </c>
      <c r="D291" s="4"/>
      <c r="E291" s="4">
        <v>5</v>
      </c>
      <c r="F291" s="7"/>
      <c r="G291" s="22"/>
    </row>
    <row r="292" spans="2:7" x14ac:dyDescent="0.25">
      <c r="B292" s="31"/>
      <c r="C292" s="3" t="s">
        <v>91</v>
      </c>
      <c r="D292" s="4"/>
      <c r="E292" s="4">
        <v>10</v>
      </c>
      <c r="F292" s="7"/>
      <c r="G292" s="22"/>
    </row>
    <row r="293" spans="2:7" x14ac:dyDescent="0.25">
      <c r="B293" s="32"/>
      <c r="C293" s="3" t="s">
        <v>90</v>
      </c>
      <c r="D293" s="4"/>
      <c r="E293" s="4">
        <v>10</v>
      </c>
      <c r="F293" s="7"/>
      <c r="G293" s="22"/>
    </row>
    <row r="294" spans="2:7" x14ac:dyDescent="0.25">
      <c r="B294" s="8" t="s">
        <v>16</v>
      </c>
      <c r="C294" s="5" t="s">
        <v>14</v>
      </c>
      <c r="D294" s="2">
        <v>10</v>
      </c>
      <c r="E294" s="2"/>
      <c r="F294" s="7"/>
      <c r="G294" s="22"/>
    </row>
    <row r="295" spans="2:7" x14ac:dyDescent="0.25">
      <c r="B295" s="8" t="s">
        <v>1</v>
      </c>
      <c r="C295" s="5" t="s">
        <v>28</v>
      </c>
      <c r="D295" s="2">
        <v>5</v>
      </c>
      <c r="E295" s="2"/>
      <c r="F295" s="7"/>
      <c r="G295" s="22"/>
    </row>
    <row r="296" spans="2:7" ht="15.75" thickBot="1" x14ac:dyDescent="0.3">
      <c r="B296" s="9"/>
      <c r="C296" s="10"/>
      <c r="D296" s="11">
        <f>SUM(D281:D295)</f>
        <v>100</v>
      </c>
      <c r="E296" s="11">
        <f>SUM(E281:E295)</f>
        <v>50</v>
      </c>
      <c r="F296" s="14">
        <f>SUM(F281:F295)</f>
        <v>0</v>
      </c>
      <c r="G296" s="23"/>
    </row>
    <row r="297" spans="2:7" ht="15.75" thickBot="1" x14ac:dyDescent="0.3"/>
    <row r="298" spans="2:7" ht="21" x14ac:dyDescent="0.35">
      <c r="B298" s="12" t="s">
        <v>0</v>
      </c>
      <c r="C298" s="33" t="s">
        <v>27</v>
      </c>
      <c r="D298" s="33"/>
      <c r="E298" s="33"/>
      <c r="F298" s="34"/>
      <c r="G298" s="35" t="s">
        <v>89</v>
      </c>
    </row>
    <row r="299" spans="2:7" ht="21.75" thickBot="1" x14ac:dyDescent="0.4">
      <c r="B299" s="17">
        <f>B278+1</f>
        <v>15</v>
      </c>
      <c r="C299" s="37"/>
      <c r="D299" s="38"/>
      <c r="E299" s="39"/>
      <c r="F299" s="15">
        <f>F317</f>
        <v>0</v>
      </c>
      <c r="G299" s="36"/>
    </row>
    <row r="300" spans="2:7" x14ac:dyDescent="0.25">
      <c r="B300" s="31"/>
      <c r="C300" s="40" t="s">
        <v>17</v>
      </c>
      <c r="D300" s="40" t="s">
        <v>21</v>
      </c>
      <c r="E300" s="40"/>
      <c r="F300" s="42" t="s">
        <v>18</v>
      </c>
      <c r="G300" s="21"/>
    </row>
    <row r="301" spans="2:7" x14ac:dyDescent="0.25">
      <c r="B301" s="32"/>
      <c r="C301" s="41"/>
      <c r="D301" s="2" t="s">
        <v>19</v>
      </c>
      <c r="E301" s="2" t="s">
        <v>20</v>
      </c>
      <c r="F301" s="43"/>
      <c r="G301" s="21"/>
    </row>
    <row r="302" spans="2:7" x14ac:dyDescent="0.25">
      <c r="B302" s="29" t="s">
        <v>22</v>
      </c>
      <c r="C302" s="5" t="s">
        <v>9</v>
      </c>
      <c r="D302" s="2">
        <v>15</v>
      </c>
      <c r="E302" s="2"/>
      <c r="F302" s="7"/>
      <c r="G302" s="22"/>
    </row>
    <row r="303" spans="2:7" x14ac:dyDescent="0.25">
      <c r="B303" s="29"/>
      <c r="C303" s="5" t="s">
        <v>23</v>
      </c>
      <c r="D303" s="2">
        <v>10</v>
      </c>
      <c r="E303" s="2"/>
      <c r="F303" s="7"/>
      <c r="G303" s="22"/>
    </row>
    <row r="304" spans="2:7" x14ac:dyDescent="0.25">
      <c r="B304" s="29"/>
      <c r="C304" s="3" t="s">
        <v>10</v>
      </c>
      <c r="D304" s="4"/>
      <c r="E304" s="4">
        <v>10</v>
      </c>
      <c r="F304" s="7"/>
      <c r="G304" s="22"/>
    </row>
    <row r="305" spans="2:7" x14ac:dyDescent="0.25">
      <c r="B305" s="29"/>
      <c r="C305" s="3" t="s">
        <v>11</v>
      </c>
      <c r="D305" s="4"/>
      <c r="E305" s="4">
        <v>10</v>
      </c>
      <c r="F305" s="7"/>
      <c r="G305" s="22"/>
    </row>
    <row r="306" spans="2:7" x14ac:dyDescent="0.25">
      <c r="B306" s="29"/>
      <c r="C306" s="5" t="s">
        <v>24</v>
      </c>
      <c r="D306" s="2">
        <v>15</v>
      </c>
      <c r="E306" s="2"/>
      <c r="F306" s="7"/>
      <c r="G306" s="22"/>
    </row>
    <row r="307" spans="2:7" x14ac:dyDescent="0.25">
      <c r="B307" s="29"/>
      <c r="C307" s="5" t="s">
        <v>25</v>
      </c>
      <c r="D307" s="2">
        <v>10</v>
      </c>
      <c r="E307" s="2"/>
      <c r="F307" s="7"/>
      <c r="G307" s="22"/>
    </row>
    <row r="308" spans="2:7" x14ac:dyDescent="0.25">
      <c r="B308" s="29"/>
      <c r="C308" s="5" t="s">
        <v>12</v>
      </c>
      <c r="D308" s="2">
        <v>15</v>
      </c>
      <c r="E308" s="2"/>
      <c r="F308" s="7"/>
      <c r="G308" s="22"/>
    </row>
    <row r="309" spans="2:7" x14ac:dyDescent="0.25">
      <c r="B309" s="29"/>
      <c r="C309" s="5" t="s">
        <v>13</v>
      </c>
      <c r="D309" s="2">
        <v>15</v>
      </c>
      <c r="E309" s="2"/>
      <c r="F309" s="7"/>
      <c r="G309" s="22"/>
    </row>
    <row r="310" spans="2:7" x14ac:dyDescent="0.25">
      <c r="B310" s="29"/>
      <c r="C310" s="5" t="s">
        <v>26</v>
      </c>
      <c r="D310" s="2">
        <v>5</v>
      </c>
      <c r="E310" s="2"/>
      <c r="F310" s="7"/>
      <c r="G310" s="22"/>
    </row>
    <row r="311" spans="2:7" x14ac:dyDescent="0.25">
      <c r="B311" s="30" t="s">
        <v>15</v>
      </c>
      <c r="C311" s="3" t="s">
        <v>92</v>
      </c>
      <c r="D311" s="4"/>
      <c r="E311" s="4">
        <v>5</v>
      </c>
      <c r="F311" s="7"/>
      <c r="G311" s="22"/>
    </row>
    <row r="312" spans="2:7" x14ac:dyDescent="0.25">
      <c r="B312" s="31"/>
      <c r="C312" s="3" t="s">
        <v>93</v>
      </c>
      <c r="D312" s="4"/>
      <c r="E312" s="4">
        <v>5</v>
      </c>
      <c r="F312" s="7"/>
      <c r="G312" s="22"/>
    </row>
    <row r="313" spans="2:7" x14ac:dyDescent="0.25">
      <c r="B313" s="31"/>
      <c r="C313" s="3" t="s">
        <v>91</v>
      </c>
      <c r="D313" s="4"/>
      <c r="E313" s="4">
        <v>10</v>
      </c>
      <c r="F313" s="7"/>
      <c r="G313" s="22"/>
    </row>
    <row r="314" spans="2:7" x14ac:dyDescent="0.25">
      <c r="B314" s="32"/>
      <c r="C314" s="3" t="s">
        <v>90</v>
      </c>
      <c r="D314" s="4"/>
      <c r="E314" s="4">
        <v>10</v>
      </c>
      <c r="F314" s="7"/>
      <c r="G314" s="22"/>
    </row>
    <row r="315" spans="2:7" x14ac:dyDescent="0.25">
      <c r="B315" s="8" t="s">
        <v>16</v>
      </c>
      <c r="C315" s="5" t="s">
        <v>14</v>
      </c>
      <c r="D315" s="2">
        <v>10</v>
      </c>
      <c r="E315" s="2"/>
      <c r="F315" s="7"/>
      <c r="G315" s="22"/>
    </row>
    <row r="316" spans="2:7" x14ac:dyDescent="0.25">
      <c r="B316" s="8" t="s">
        <v>1</v>
      </c>
      <c r="C316" s="5" t="s">
        <v>28</v>
      </c>
      <c r="D316" s="2">
        <v>5</v>
      </c>
      <c r="E316" s="2"/>
      <c r="F316" s="7"/>
      <c r="G316" s="22"/>
    </row>
    <row r="317" spans="2:7" ht="15.75" thickBot="1" x14ac:dyDescent="0.3">
      <c r="B317" s="9"/>
      <c r="C317" s="10"/>
      <c r="D317" s="11">
        <f>SUM(D302:D316)</f>
        <v>100</v>
      </c>
      <c r="E317" s="11">
        <f>SUM(E302:E316)</f>
        <v>50</v>
      </c>
      <c r="F317" s="14">
        <f>SUM(F302:F316)</f>
        <v>0</v>
      </c>
      <c r="G317" s="23"/>
    </row>
    <row r="318" spans="2:7" ht="15.75" thickBot="1" x14ac:dyDescent="0.3"/>
    <row r="319" spans="2:7" ht="21" x14ac:dyDescent="0.35">
      <c r="B319" s="12" t="s">
        <v>0</v>
      </c>
      <c r="C319" s="33" t="s">
        <v>27</v>
      </c>
      <c r="D319" s="33"/>
      <c r="E319" s="33"/>
      <c r="F319" s="34"/>
      <c r="G319" s="35" t="s">
        <v>89</v>
      </c>
    </row>
    <row r="320" spans="2:7" ht="21.75" thickBot="1" x14ac:dyDescent="0.4">
      <c r="B320" s="17">
        <f>B299+1</f>
        <v>16</v>
      </c>
      <c r="C320" s="37"/>
      <c r="D320" s="38"/>
      <c r="E320" s="39"/>
      <c r="F320" s="15">
        <f>F338</f>
        <v>0</v>
      </c>
      <c r="G320" s="36"/>
    </row>
    <row r="321" spans="2:7" x14ac:dyDescent="0.25">
      <c r="B321" s="31"/>
      <c r="C321" s="40" t="s">
        <v>17</v>
      </c>
      <c r="D321" s="40" t="s">
        <v>21</v>
      </c>
      <c r="E321" s="40"/>
      <c r="F321" s="42" t="s">
        <v>18</v>
      </c>
      <c r="G321" s="21"/>
    </row>
    <row r="322" spans="2:7" x14ac:dyDescent="0.25">
      <c r="B322" s="32"/>
      <c r="C322" s="41"/>
      <c r="D322" s="2" t="s">
        <v>19</v>
      </c>
      <c r="E322" s="2" t="s">
        <v>20</v>
      </c>
      <c r="F322" s="43"/>
      <c r="G322" s="21"/>
    </row>
    <row r="323" spans="2:7" x14ac:dyDescent="0.25">
      <c r="B323" s="29" t="s">
        <v>22</v>
      </c>
      <c r="C323" s="5" t="s">
        <v>9</v>
      </c>
      <c r="D323" s="2">
        <v>15</v>
      </c>
      <c r="E323" s="2"/>
      <c r="F323" s="7"/>
      <c r="G323" s="22"/>
    </row>
    <row r="324" spans="2:7" x14ac:dyDescent="0.25">
      <c r="B324" s="29"/>
      <c r="C324" s="5" t="s">
        <v>23</v>
      </c>
      <c r="D324" s="2">
        <v>10</v>
      </c>
      <c r="E324" s="2"/>
      <c r="F324" s="7"/>
      <c r="G324" s="22"/>
    </row>
    <row r="325" spans="2:7" x14ac:dyDescent="0.25">
      <c r="B325" s="29"/>
      <c r="C325" s="3" t="s">
        <v>10</v>
      </c>
      <c r="D325" s="4"/>
      <c r="E325" s="4">
        <v>10</v>
      </c>
      <c r="F325" s="7"/>
      <c r="G325" s="22"/>
    </row>
    <row r="326" spans="2:7" x14ac:dyDescent="0.25">
      <c r="B326" s="29"/>
      <c r="C326" s="3" t="s">
        <v>11</v>
      </c>
      <c r="D326" s="4"/>
      <c r="E326" s="4">
        <v>10</v>
      </c>
      <c r="F326" s="7"/>
      <c r="G326" s="22"/>
    </row>
    <row r="327" spans="2:7" x14ac:dyDescent="0.25">
      <c r="B327" s="29"/>
      <c r="C327" s="5" t="s">
        <v>24</v>
      </c>
      <c r="D327" s="2">
        <v>15</v>
      </c>
      <c r="E327" s="2"/>
      <c r="F327" s="7"/>
      <c r="G327" s="22"/>
    </row>
    <row r="328" spans="2:7" x14ac:dyDescent="0.25">
      <c r="B328" s="29"/>
      <c r="C328" s="5" t="s">
        <v>25</v>
      </c>
      <c r="D328" s="2">
        <v>10</v>
      </c>
      <c r="E328" s="2"/>
      <c r="F328" s="7"/>
      <c r="G328" s="22"/>
    </row>
    <row r="329" spans="2:7" x14ac:dyDescent="0.25">
      <c r="B329" s="29"/>
      <c r="C329" s="5" t="s">
        <v>12</v>
      </c>
      <c r="D329" s="2">
        <v>15</v>
      </c>
      <c r="E329" s="2"/>
      <c r="F329" s="7"/>
      <c r="G329" s="22"/>
    </row>
    <row r="330" spans="2:7" x14ac:dyDescent="0.25">
      <c r="B330" s="29"/>
      <c r="C330" s="5" t="s">
        <v>13</v>
      </c>
      <c r="D330" s="2">
        <v>15</v>
      </c>
      <c r="E330" s="2"/>
      <c r="F330" s="7"/>
      <c r="G330" s="22"/>
    </row>
    <row r="331" spans="2:7" x14ac:dyDescent="0.25">
      <c r="B331" s="29"/>
      <c r="C331" s="5" t="s">
        <v>26</v>
      </c>
      <c r="D331" s="2">
        <v>5</v>
      </c>
      <c r="E331" s="2"/>
      <c r="F331" s="7"/>
      <c r="G331" s="22"/>
    </row>
    <row r="332" spans="2:7" x14ac:dyDescent="0.25">
      <c r="B332" s="30" t="s">
        <v>15</v>
      </c>
      <c r="C332" s="3" t="s">
        <v>92</v>
      </c>
      <c r="D332" s="4"/>
      <c r="E332" s="4">
        <v>5</v>
      </c>
      <c r="F332" s="7"/>
      <c r="G332" s="22"/>
    </row>
    <row r="333" spans="2:7" x14ac:dyDescent="0.25">
      <c r="B333" s="31"/>
      <c r="C333" s="3" t="s">
        <v>93</v>
      </c>
      <c r="D333" s="4"/>
      <c r="E333" s="4">
        <v>5</v>
      </c>
      <c r="F333" s="7"/>
      <c r="G333" s="22"/>
    </row>
    <row r="334" spans="2:7" x14ac:dyDescent="0.25">
      <c r="B334" s="31"/>
      <c r="C334" s="3" t="s">
        <v>91</v>
      </c>
      <c r="D334" s="4"/>
      <c r="E334" s="4">
        <v>10</v>
      </c>
      <c r="F334" s="7"/>
      <c r="G334" s="22"/>
    </row>
    <row r="335" spans="2:7" x14ac:dyDescent="0.25">
      <c r="B335" s="32"/>
      <c r="C335" s="3" t="s">
        <v>90</v>
      </c>
      <c r="D335" s="4"/>
      <c r="E335" s="4">
        <v>10</v>
      </c>
      <c r="F335" s="7"/>
      <c r="G335" s="22"/>
    </row>
    <row r="336" spans="2:7" x14ac:dyDescent="0.25">
      <c r="B336" s="8" t="s">
        <v>16</v>
      </c>
      <c r="C336" s="5" t="s">
        <v>14</v>
      </c>
      <c r="D336" s="2">
        <v>10</v>
      </c>
      <c r="E336" s="2"/>
      <c r="F336" s="7"/>
      <c r="G336" s="22"/>
    </row>
    <row r="337" spans="2:7" x14ac:dyDescent="0.25">
      <c r="B337" s="8" t="s">
        <v>1</v>
      </c>
      <c r="C337" s="5" t="s">
        <v>28</v>
      </c>
      <c r="D337" s="2">
        <v>5</v>
      </c>
      <c r="E337" s="2"/>
      <c r="F337" s="7"/>
      <c r="G337" s="22"/>
    </row>
    <row r="338" spans="2:7" ht="15.75" thickBot="1" x14ac:dyDescent="0.3">
      <c r="B338" s="9"/>
      <c r="C338" s="10"/>
      <c r="D338" s="11">
        <f>SUM(D323:D337)</f>
        <v>100</v>
      </c>
      <c r="E338" s="11">
        <f>SUM(E323:E337)</f>
        <v>50</v>
      </c>
      <c r="F338" s="14">
        <f>SUM(F323:F337)</f>
        <v>0</v>
      </c>
      <c r="G338" s="23"/>
    </row>
    <row r="339" spans="2:7" ht="15.75" thickBot="1" x14ac:dyDescent="0.3"/>
    <row r="340" spans="2:7" ht="21" x14ac:dyDescent="0.35">
      <c r="B340" s="12" t="s">
        <v>0</v>
      </c>
      <c r="C340" s="33" t="s">
        <v>27</v>
      </c>
      <c r="D340" s="33"/>
      <c r="E340" s="33"/>
      <c r="F340" s="34"/>
      <c r="G340" s="35" t="s">
        <v>89</v>
      </c>
    </row>
    <row r="341" spans="2:7" ht="21.75" thickBot="1" x14ac:dyDescent="0.4">
      <c r="B341" s="17">
        <f>B320+1</f>
        <v>17</v>
      </c>
      <c r="C341" s="37"/>
      <c r="D341" s="38"/>
      <c r="E341" s="39"/>
      <c r="F341" s="15">
        <f>F359</f>
        <v>0</v>
      </c>
      <c r="G341" s="36"/>
    </row>
    <row r="342" spans="2:7" x14ac:dyDescent="0.25">
      <c r="B342" s="31"/>
      <c r="C342" s="40" t="s">
        <v>17</v>
      </c>
      <c r="D342" s="40" t="s">
        <v>21</v>
      </c>
      <c r="E342" s="40"/>
      <c r="F342" s="42" t="s">
        <v>18</v>
      </c>
      <c r="G342" s="21"/>
    </row>
    <row r="343" spans="2:7" x14ac:dyDescent="0.25">
      <c r="B343" s="32"/>
      <c r="C343" s="41"/>
      <c r="D343" s="2" t="s">
        <v>19</v>
      </c>
      <c r="E343" s="2" t="s">
        <v>20</v>
      </c>
      <c r="F343" s="43"/>
      <c r="G343" s="21"/>
    </row>
    <row r="344" spans="2:7" x14ac:dyDescent="0.25">
      <c r="B344" s="29" t="s">
        <v>22</v>
      </c>
      <c r="C344" s="5" t="s">
        <v>9</v>
      </c>
      <c r="D344" s="2">
        <v>15</v>
      </c>
      <c r="E344" s="2"/>
      <c r="F344" s="7"/>
      <c r="G344" s="22"/>
    </row>
    <row r="345" spans="2:7" x14ac:dyDescent="0.25">
      <c r="B345" s="29"/>
      <c r="C345" s="5" t="s">
        <v>23</v>
      </c>
      <c r="D345" s="2">
        <v>10</v>
      </c>
      <c r="E345" s="2"/>
      <c r="F345" s="7"/>
      <c r="G345" s="22"/>
    </row>
    <row r="346" spans="2:7" x14ac:dyDescent="0.25">
      <c r="B346" s="29"/>
      <c r="C346" s="3" t="s">
        <v>10</v>
      </c>
      <c r="D346" s="4"/>
      <c r="E346" s="4">
        <v>10</v>
      </c>
      <c r="F346" s="7"/>
      <c r="G346" s="22"/>
    </row>
    <row r="347" spans="2:7" x14ac:dyDescent="0.25">
      <c r="B347" s="29"/>
      <c r="C347" s="3" t="s">
        <v>11</v>
      </c>
      <c r="D347" s="4"/>
      <c r="E347" s="4">
        <v>10</v>
      </c>
      <c r="F347" s="7"/>
      <c r="G347" s="22"/>
    </row>
    <row r="348" spans="2:7" x14ac:dyDescent="0.25">
      <c r="B348" s="29"/>
      <c r="C348" s="5" t="s">
        <v>24</v>
      </c>
      <c r="D348" s="2">
        <v>15</v>
      </c>
      <c r="E348" s="2"/>
      <c r="F348" s="7"/>
      <c r="G348" s="22"/>
    </row>
    <row r="349" spans="2:7" x14ac:dyDescent="0.25">
      <c r="B349" s="29"/>
      <c r="C349" s="5" t="s">
        <v>25</v>
      </c>
      <c r="D349" s="2">
        <v>10</v>
      </c>
      <c r="E349" s="2"/>
      <c r="F349" s="7"/>
      <c r="G349" s="22"/>
    </row>
    <row r="350" spans="2:7" x14ac:dyDescent="0.25">
      <c r="B350" s="29"/>
      <c r="C350" s="5" t="s">
        <v>12</v>
      </c>
      <c r="D350" s="2">
        <v>15</v>
      </c>
      <c r="E350" s="2"/>
      <c r="F350" s="7"/>
      <c r="G350" s="22"/>
    </row>
    <row r="351" spans="2:7" x14ac:dyDescent="0.25">
      <c r="B351" s="29"/>
      <c r="C351" s="5" t="s">
        <v>13</v>
      </c>
      <c r="D351" s="2">
        <v>15</v>
      </c>
      <c r="E351" s="2"/>
      <c r="F351" s="7"/>
      <c r="G351" s="22"/>
    </row>
    <row r="352" spans="2:7" x14ac:dyDescent="0.25">
      <c r="B352" s="29"/>
      <c r="C352" s="5" t="s">
        <v>26</v>
      </c>
      <c r="D352" s="2">
        <v>5</v>
      </c>
      <c r="E352" s="2"/>
      <c r="F352" s="7"/>
      <c r="G352" s="22"/>
    </row>
    <row r="353" spans="2:7" x14ac:dyDescent="0.25">
      <c r="B353" s="30" t="s">
        <v>15</v>
      </c>
      <c r="C353" s="3" t="s">
        <v>92</v>
      </c>
      <c r="D353" s="4"/>
      <c r="E353" s="4">
        <v>5</v>
      </c>
      <c r="F353" s="7"/>
      <c r="G353" s="22"/>
    </row>
    <row r="354" spans="2:7" x14ac:dyDescent="0.25">
      <c r="B354" s="31"/>
      <c r="C354" s="3" t="s">
        <v>93</v>
      </c>
      <c r="D354" s="4"/>
      <c r="E354" s="4">
        <v>5</v>
      </c>
      <c r="F354" s="7"/>
      <c r="G354" s="22"/>
    </row>
    <row r="355" spans="2:7" x14ac:dyDescent="0.25">
      <c r="B355" s="31"/>
      <c r="C355" s="3" t="s">
        <v>91</v>
      </c>
      <c r="D355" s="4"/>
      <c r="E355" s="4">
        <v>10</v>
      </c>
      <c r="F355" s="7"/>
      <c r="G355" s="22"/>
    </row>
    <row r="356" spans="2:7" x14ac:dyDescent="0.25">
      <c r="B356" s="32"/>
      <c r="C356" s="3" t="s">
        <v>90</v>
      </c>
      <c r="D356" s="4"/>
      <c r="E356" s="4">
        <v>10</v>
      </c>
      <c r="F356" s="7"/>
      <c r="G356" s="22"/>
    </row>
    <row r="357" spans="2:7" x14ac:dyDescent="0.25">
      <c r="B357" s="8" t="s">
        <v>16</v>
      </c>
      <c r="C357" s="5" t="s">
        <v>14</v>
      </c>
      <c r="D357" s="2">
        <v>10</v>
      </c>
      <c r="E357" s="2"/>
      <c r="F357" s="7"/>
      <c r="G357" s="22"/>
    </row>
    <row r="358" spans="2:7" x14ac:dyDescent="0.25">
      <c r="B358" s="8" t="s">
        <v>1</v>
      </c>
      <c r="C358" s="5" t="s">
        <v>28</v>
      </c>
      <c r="D358" s="2">
        <v>5</v>
      </c>
      <c r="E358" s="2"/>
      <c r="F358" s="7"/>
      <c r="G358" s="22"/>
    </row>
    <row r="359" spans="2:7" ht="15.75" thickBot="1" x14ac:dyDescent="0.3">
      <c r="B359" s="9"/>
      <c r="C359" s="10"/>
      <c r="D359" s="11">
        <f>SUM(D344:D358)</f>
        <v>100</v>
      </c>
      <c r="E359" s="11">
        <f>SUM(E344:E358)</f>
        <v>50</v>
      </c>
      <c r="F359" s="14">
        <f>SUM(F344:F358)</f>
        <v>0</v>
      </c>
      <c r="G359" s="23"/>
    </row>
    <row r="360" spans="2:7" ht="15.75" thickBot="1" x14ac:dyDescent="0.3"/>
    <row r="361" spans="2:7" ht="21" x14ac:dyDescent="0.35">
      <c r="B361" s="12" t="s">
        <v>0</v>
      </c>
      <c r="C361" s="33" t="s">
        <v>27</v>
      </c>
      <c r="D361" s="33"/>
      <c r="E361" s="33"/>
      <c r="F361" s="34"/>
      <c r="G361" s="35" t="s">
        <v>89</v>
      </c>
    </row>
    <row r="362" spans="2:7" ht="21.75" thickBot="1" x14ac:dyDescent="0.4">
      <c r="B362" s="17">
        <f>B341+1</f>
        <v>18</v>
      </c>
      <c r="C362" s="37"/>
      <c r="D362" s="38"/>
      <c r="E362" s="39"/>
      <c r="F362" s="15">
        <f>F380</f>
        <v>0</v>
      </c>
      <c r="G362" s="36"/>
    </row>
    <row r="363" spans="2:7" x14ac:dyDescent="0.25">
      <c r="B363" s="31"/>
      <c r="C363" s="40" t="s">
        <v>17</v>
      </c>
      <c r="D363" s="40" t="s">
        <v>21</v>
      </c>
      <c r="E363" s="40"/>
      <c r="F363" s="42" t="s">
        <v>18</v>
      </c>
      <c r="G363" s="21"/>
    </row>
    <row r="364" spans="2:7" x14ac:dyDescent="0.25">
      <c r="B364" s="32"/>
      <c r="C364" s="41"/>
      <c r="D364" s="2" t="s">
        <v>19</v>
      </c>
      <c r="E364" s="2" t="s">
        <v>20</v>
      </c>
      <c r="F364" s="43"/>
      <c r="G364" s="21"/>
    </row>
    <row r="365" spans="2:7" x14ac:dyDescent="0.25">
      <c r="B365" s="29" t="s">
        <v>22</v>
      </c>
      <c r="C365" s="5" t="s">
        <v>9</v>
      </c>
      <c r="D365" s="2">
        <v>15</v>
      </c>
      <c r="E365" s="2"/>
      <c r="F365" s="7"/>
      <c r="G365" s="22"/>
    </row>
    <row r="366" spans="2:7" x14ac:dyDescent="0.25">
      <c r="B366" s="29"/>
      <c r="C366" s="5" t="s">
        <v>23</v>
      </c>
      <c r="D366" s="2">
        <v>10</v>
      </c>
      <c r="E366" s="2"/>
      <c r="F366" s="7"/>
      <c r="G366" s="22"/>
    </row>
    <row r="367" spans="2:7" x14ac:dyDescent="0.25">
      <c r="B367" s="29"/>
      <c r="C367" s="3" t="s">
        <v>10</v>
      </c>
      <c r="D367" s="4"/>
      <c r="E367" s="4">
        <v>10</v>
      </c>
      <c r="F367" s="7"/>
      <c r="G367" s="22"/>
    </row>
    <row r="368" spans="2:7" x14ac:dyDescent="0.25">
      <c r="B368" s="29"/>
      <c r="C368" s="3" t="s">
        <v>11</v>
      </c>
      <c r="D368" s="4"/>
      <c r="E368" s="4">
        <v>10</v>
      </c>
      <c r="F368" s="7"/>
      <c r="G368" s="22"/>
    </row>
    <row r="369" spans="2:7" x14ac:dyDescent="0.25">
      <c r="B369" s="29"/>
      <c r="C369" s="5" t="s">
        <v>24</v>
      </c>
      <c r="D369" s="2">
        <v>15</v>
      </c>
      <c r="E369" s="2"/>
      <c r="F369" s="7"/>
      <c r="G369" s="22"/>
    </row>
    <row r="370" spans="2:7" x14ac:dyDescent="0.25">
      <c r="B370" s="29"/>
      <c r="C370" s="5" t="s">
        <v>25</v>
      </c>
      <c r="D370" s="2">
        <v>10</v>
      </c>
      <c r="E370" s="2"/>
      <c r="F370" s="7"/>
      <c r="G370" s="22"/>
    </row>
    <row r="371" spans="2:7" x14ac:dyDescent="0.25">
      <c r="B371" s="29"/>
      <c r="C371" s="5" t="s">
        <v>12</v>
      </c>
      <c r="D371" s="2">
        <v>15</v>
      </c>
      <c r="E371" s="2"/>
      <c r="F371" s="7"/>
      <c r="G371" s="22"/>
    </row>
    <row r="372" spans="2:7" x14ac:dyDescent="0.25">
      <c r="B372" s="29"/>
      <c r="C372" s="5" t="s">
        <v>13</v>
      </c>
      <c r="D372" s="2">
        <v>15</v>
      </c>
      <c r="E372" s="2"/>
      <c r="F372" s="7"/>
      <c r="G372" s="22"/>
    </row>
    <row r="373" spans="2:7" x14ac:dyDescent="0.25">
      <c r="B373" s="29"/>
      <c r="C373" s="5" t="s">
        <v>26</v>
      </c>
      <c r="D373" s="2">
        <v>5</v>
      </c>
      <c r="E373" s="2"/>
      <c r="F373" s="7"/>
      <c r="G373" s="22"/>
    </row>
    <row r="374" spans="2:7" x14ac:dyDescent="0.25">
      <c r="B374" s="30" t="s">
        <v>15</v>
      </c>
      <c r="C374" s="3" t="s">
        <v>92</v>
      </c>
      <c r="D374" s="4"/>
      <c r="E374" s="4">
        <v>5</v>
      </c>
      <c r="F374" s="7"/>
      <c r="G374" s="22"/>
    </row>
    <row r="375" spans="2:7" x14ac:dyDescent="0.25">
      <c r="B375" s="31"/>
      <c r="C375" s="3" t="s">
        <v>93</v>
      </c>
      <c r="D375" s="4"/>
      <c r="E375" s="4">
        <v>5</v>
      </c>
      <c r="F375" s="7"/>
      <c r="G375" s="22"/>
    </row>
    <row r="376" spans="2:7" x14ac:dyDescent="0.25">
      <c r="B376" s="31"/>
      <c r="C376" s="3" t="s">
        <v>91</v>
      </c>
      <c r="D376" s="4"/>
      <c r="E376" s="4">
        <v>10</v>
      </c>
      <c r="F376" s="7"/>
      <c r="G376" s="22"/>
    </row>
    <row r="377" spans="2:7" x14ac:dyDescent="0.25">
      <c r="B377" s="32"/>
      <c r="C377" s="3" t="s">
        <v>90</v>
      </c>
      <c r="D377" s="4"/>
      <c r="E377" s="4">
        <v>10</v>
      </c>
      <c r="F377" s="7"/>
      <c r="G377" s="22"/>
    </row>
    <row r="378" spans="2:7" x14ac:dyDescent="0.25">
      <c r="B378" s="8" t="s">
        <v>16</v>
      </c>
      <c r="C378" s="5" t="s">
        <v>14</v>
      </c>
      <c r="D378" s="2">
        <v>10</v>
      </c>
      <c r="E378" s="2"/>
      <c r="F378" s="7"/>
      <c r="G378" s="22"/>
    </row>
    <row r="379" spans="2:7" x14ac:dyDescent="0.25">
      <c r="B379" s="8" t="s">
        <v>1</v>
      </c>
      <c r="C379" s="5" t="s">
        <v>28</v>
      </c>
      <c r="D379" s="2">
        <v>5</v>
      </c>
      <c r="E379" s="2"/>
      <c r="F379" s="7"/>
      <c r="G379" s="22"/>
    </row>
    <row r="380" spans="2:7" ht="15.75" thickBot="1" x14ac:dyDescent="0.3">
      <c r="B380" s="9"/>
      <c r="C380" s="10"/>
      <c r="D380" s="11">
        <f>SUM(D365:D379)</f>
        <v>100</v>
      </c>
      <c r="E380" s="11">
        <f>SUM(E365:E379)</f>
        <v>50</v>
      </c>
      <c r="F380" s="14">
        <f>SUM(F365:F379)</f>
        <v>0</v>
      </c>
      <c r="G380" s="23"/>
    </row>
    <row r="381" spans="2:7" ht="15.75" thickBot="1" x14ac:dyDescent="0.3"/>
    <row r="382" spans="2:7" ht="21" x14ac:dyDescent="0.35">
      <c r="B382" s="12" t="s">
        <v>0</v>
      </c>
      <c r="C382" s="33" t="s">
        <v>27</v>
      </c>
      <c r="D382" s="33"/>
      <c r="E382" s="33"/>
      <c r="F382" s="34"/>
      <c r="G382" s="35" t="s">
        <v>89</v>
      </c>
    </row>
    <row r="383" spans="2:7" ht="21.75" thickBot="1" x14ac:dyDescent="0.4">
      <c r="B383" s="17">
        <f>B362+1</f>
        <v>19</v>
      </c>
      <c r="C383" s="37"/>
      <c r="D383" s="38"/>
      <c r="E383" s="39"/>
      <c r="F383" s="15">
        <f>F401</f>
        <v>0</v>
      </c>
      <c r="G383" s="36"/>
    </row>
    <row r="384" spans="2:7" x14ac:dyDescent="0.25">
      <c r="B384" s="31"/>
      <c r="C384" s="40" t="s">
        <v>17</v>
      </c>
      <c r="D384" s="40" t="s">
        <v>21</v>
      </c>
      <c r="E384" s="40"/>
      <c r="F384" s="42" t="s">
        <v>18</v>
      </c>
      <c r="G384" s="21"/>
    </row>
    <row r="385" spans="2:7" x14ac:dyDescent="0.25">
      <c r="B385" s="32"/>
      <c r="C385" s="41"/>
      <c r="D385" s="2" t="s">
        <v>19</v>
      </c>
      <c r="E385" s="2" t="s">
        <v>20</v>
      </c>
      <c r="F385" s="43"/>
      <c r="G385" s="21"/>
    </row>
    <row r="386" spans="2:7" x14ac:dyDescent="0.25">
      <c r="B386" s="29" t="s">
        <v>22</v>
      </c>
      <c r="C386" s="5" t="s">
        <v>9</v>
      </c>
      <c r="D386" s="2">
        <v>15</v>
      </c>
      <c r="E386" s="2"/>
      <c r="F386" s="7"/>
      <c r="G386" s="22"/>
    </row>
    <row r="387" spans="2:7" x14ac:dyDescent="0.25">
      <c r="B387" s="29"/>
      <c r="C387" s="5" t="s">
        <v>23</v>
      </c>
      <c r="D387" s="2">
        <v>10</v>
      </c>
      <c r="E387" s="2"/>
      <c r="F387" s="7"/>
      <c r="G387" s="22"/>
    </row>
    <row r="388" spans="2:7" x14ac:dyDescent="0.25">
      <c r="B388" s="29"/>
      <c r="C388" s="3" t="s">
        <v>10</v>
      </c>
      <c r="D388" s="4"/>
      <c r="E388" s="4">
        <v>10</v>
      </c>
      <c r="F388" s="7"/>
      <c r="G388" s="22"/>
    </row>
    <row r="389" spans="2:7" x14ac:dyDescent="0.25">
      <c r="B389" s="29"/>
      <c r="C389" s="3" t="s">
        <v>11</v>
      </c>
      <c r="D389" s="4"/>
      <c r="E389" s="4">
        <v>10</v>
      </c>
      <c r="F389" s="7"/>
      <c r="G389" s="22"/>
    </row>
    <row r="390" spans="2:7" x14ac:dyDescent="0.25">
      <c r="B390" s="29"/>
      <c r="C390" s="5" t="s">
        <v>24</v>
      </c>
      <c r="D390" s="2">
        <v>15</v>
      </c>
      <c r="E390" s="2"/>
      <c r="F390" s="7"/>
      <c r="G390" s="22"/>
    </row>
    <row r="391" spans="2:7" x14ac:dyDescent="0.25">
      <c r="B391" s="29"/>
      <c r="C391" s="5" t="s">
        <v>25</v>
      </c>
      <c r="D391" s="2">
        <v>10</v>
      </c>
      <c r="E391" s="2"/>
      <c r="F391" s="7"/>
      <c r="G391" s="22"/>
    </row>
    <row r="392" spans="2:7" x14ac:dyDescent="0.25">
      <c r="B392" s="29"/>
      <c r="C392" s="5" t="s">
        <v>12</v>
      </c>
      <c r="D392" s="2">
        <v>15</v>
      </c>
      <c r="E392" s="2"/>
      <c r="F392" s="7"/>
      <c r="G392" s="22"/>
    </row>
    <row r="393" spans="2:7" x14ac:dyDescent="0.25">
      <c r="B393" s="29"/>
      <c r="C393" s="5" t="s">
        <v>13</v>
      </c>
      <c r="D393" s="2">
        <v>15</v>
      </c>
      <c r="E393" s="2"/>
      <c r="F393" s="7"/>
      <c r="G393" s="22"/>
    </row>
    <row r="394" spans="2:7" x14ac:dyDescent="0.25">
      <c r="B394" s="29"/>
      <c r="C394" s="5" t="s">
        <v>26</v>
      </c>
      <c r="D394" s="2">
        <v>5</v>
      </c>
      <c r="E394" s="2"/>
      <c r="F394" s="7"/>
      <c r="G394" s="22"/>
    </row>
    <row r="395" spans="2:7" x14ac:dyDescent="0.25">
      <c r="B395" s="30" t="s">
        <v>15</v>
      </c>
      <c r="C395" s="3" t="s">
        <v>92</v>
      </c>
      <c r="D395" s="4"/>
      <c r="E395" s="4">
        <v>5</v>
      </c>
      <c r="F395" s="7"/>
      <c r="G395" s="22"/>
    </row>
    <row r="396" spans="2:7" x14ac:dyDescent="0.25">
      <c r="B396" s="31"/>
      <c r="C396" s="3" t="s">
        <v>93</v>
      </c>
      <c r="D396" s="4"/>
      <c r="E396" s="4">
        <v>5</v>
      </c>
      <c r="F396" s="7"/>
      <c r="G396" s="22"/>
    </row>
    <row r="397" spans="2:7" x14ac:dyDescent="0.25">
      <c r="B397" s="31"/>
      <c r="C397" s="3" t="s">
        <v>91</v>
      </c>
      <c r="D397" s="4"/>
      <c r="E397" s="4">
        <v>10</v>
      </c>
      <c r="F397" s="7"/>
      <c r="G397" s="22"/>
    </row>
    <row r="398" spans="2:7" x14ac:dyDescent="0.25">
      <c r="B398" s="32"/>
      <c r="C398" s="3" t="s">
        <v>90</v>
      </c>
      <c r="D398" s="4"/>
      <c r="E398" s="4">
        <v>10</v>
      </c>
      <c r="F398" s="7"/>
      <c r="G398" s="22"/>
    </row>
    <row r="399" spans="2:7" x14ac:dyDescent="0.25">
      <c r="B399" s="8" t="s">
        <v>16</v>
      </c>
      <c r="C399" s="5" t="s">
        <v>14</v>
      </c>
      <c r="D399" s="2">
        <v>10</v>
      </c>
      <c r="E399" s="2"/>
      <c r="F399" s="7"/>
      <c r="G399" s="22"/>
    </row>
    <row r="400" spans="2:7" x14ac:dyDescent="0.25">
      <c r="B400" s="8" t="s">
        <v>1</v>
      </c>
      <c r="C400" s="5" t="s">
        <v>28</v>
      </c>
      <c r="D400" s="2">
        <v>5</v>
      </c>
      <c r="E400" s="2"/>
      <c r="F400" s="7"/>
      <c r="G400" s="22"/>
    </row>
    <row r="401" spans="2:7" ht="15.75" thickBot="1" x14ac:dyDescent="0.3">
      <c r="B401" s="9"/>
      <c r="C401" s="10"/>
      <c r="D401" s="11">
        <f>SUM(D386:D400)</f>
        <v>100</v>
      </c>
      <c r="E401" s="11">
        <f>SUM(E386:E400)</f>
        <v>50</v>
      </c>
      <c r="F401" s="14">
        <f>SUM(F386:F400)</f>
        <v>0</v>
      </c>
      <c r="G401" s="23"/>
    </row>
    <row r="402" spans="2:7" ht="15.75" thickBot="1" x14ac:dyDescent="0.3"/>
    <row r="403" spans="2:7" ht="21" x14ac:dyDescent="0.35">
      <c r="B403" s="12" t="s">
        <v>0</v>
      </c>
      <c r="C403" s="33" t="s">
        <v>27</v>
      </c>
      <c r="D403" s="33"/>
      <c r="E403" s="33"/>
      <c r="F403" s="34"/>
      <c r="G403" s="35" t="s">
        <v>89</v>
      </c>
    </row>
    <row r="404" spans="2:7" ht="21.75" thickBot="1" x14ac:dyDescent="0.4">
      <c r="B404" s="17">
        <f>B383+1</f>
        <v>20</v>
      </c>
      <c r="C404" s="37"/>
      <c r="D404" s="38"/>
      <c r="E404" s="39"/>
      <c r="F404" s="15">
        <f>F422</f>
        <v>0</v>
      </c>
      <c r="G404" s="36"/>
    </row>
    <row r="405" spans="2:7" x14ac:dyDescent="0.25">
      <c r="B405" s="31"/>
      <c r="C405" s="40" t="s">
        <v>17</v>
      </c>
      <c r="D405" s="40" t="s">
        <v>21</v>
      </c>
      <c r="E405" s="40"/>
      <c r="F405" s="42" t="s">
        <v>18</v>
      </c>
      <c r="G405" s="21"/>
    </row>
    <row r="406" spans="2:7" x14ac:dyDescent="0.25">
      <c r="B406" s="32"/>
      <c r="C406" s="41"/>
      <c r="D406" s="2" t="s">
        <v>19</v>
      </c>
      <c r="E406" s="2" t="s">
        <v>20</v>
      </c>
      <c r="F406" s="43"/>
      <c r="G406" s="21"/>
    </row>
    <row r="407" spans="2:7" x14ac:dyDescent="0.25">
      <c r="B407" s="29" t="s">
        <v>22</v>
      </c>
      <c r="C407" s="5" t="s">
        <v>9</v>
      </c>
      <c r="D407" s="2">
        <v>15</v>
      </c>
      <c r="E407" s="2"/>
      <c r="F407" s="7"/>
      <c r="G407" s="22"/>
    </row>
    <row r="408" spans="2:7" x14ac:dyDescent="0.25">
      <c r="B408" s="29"/>
      <c r="C408" s="5" t="s">
        <v>23</v>
      </c>
      <c r="D408" s="2">
        <v>10</v>
      </c>
      <c r="E408" s="2"/>
      <c r="F408" s="7"/>
      <c r="G408" s="22"/>
    </row>
    <row r="409" spans="2:7" x14ac:dyDescent="0.25">
      <c r="B409" s="29"/>
      <c r="C409" s="3" t="s">
        <v>10</v>
      </c>
      <c r="D409" s="4"/>
      <c r="E409" s="4">
        <v>10</v>
      </c>
      <c r="F409" s="7"/>
      <c r="G409" s="22"/>
    </row>
    <row r="410" spans="2:7" x14ac:dyDescent="0.25">
      <c r="B410" s="29"/>
      <c r="C410" s="3" t="s">
        <v>11</v>
      </c>
      <c r="D410" s="4"/>
      <c r="E410" s="4">
        <v>10</v>
      </c>
      <c r="F410" s="7"/>
      <c r="G410" s="22"/>
    </row>
    <row r="411" spans="2:7" x14ac:dyDescent="0.25">
      <c r="B411" s="29"/>
      <c r="C411" s="5" t="s">
        <v>24</v>
      </c>
      <c r="D411" s="2">
        <v>15</v>
      </c>
      <c r="E411" s="2"/>
      <c r="F411" s="7"/>
      <c r="G411" s="22"/>
    </row>
    <row r="412" spans="2:7" x14ac:dyDescent="0.25">
      <c r="B412" s="29"/>
      <c r="C412" s="5" t="s">
        <v>25</v>
      </c>
      <c r="D412" s="2">
        <v>10</v>
      </c>
      <c r="E412" s="2"/>
      <c r="F412" s="7"/>
      <c r="G412" s="22"/>
    </row>
    <row r="413" spans="2:7" x14ac:dyDescent="0.25">
      <c r="B413" s="29"/>
      <c r="C413" s="5" t="s">
        <v>12</v>
      </c>
      <c r="D413" s="2">
        <v>15</v>
      </c>
      <c r="E413" s="2"/>
      <c r="F413" s="7"/>
      <c r="G413" s="22"/>
    </row>
    <row r="414" spans="2:7" x14ac:dyDescent="0.25">
      <c r="B414" s="29"/>
      <c r="C414" s="5" t="s">
        <v>13</v>
      </c>
      <c r="D414" s="2">
        <v>15</v>
      </c>
      <c r="E414" s="2"/>
      <c r="F414" s="7"/>
      <c r="G414" s="22"/>
    </row>
    <row r="415" spans="2:7" x14ac:dyDescent="0.25">
      <c r="B415" s="29"/>
      <c r="C415" s="5" t="s">
        <v>26</v>
      </c>
      <c r="D415" s="2">
        <v>5</v>
      </c>
      <c r="E415" s="2"/>
      <c r="F415" s="7"/>
      <c r="G415" s="22"/>
    </row>
    <row r="416" spans="2:7" x14ac:dyDescent="0.25">
      <c r="B416" s="30" t="s">
        <v>15</v>
      </c>
      <c r="C416" s="3" t="s">
        <v>92</v>
      </c>
      <c r="D416" s="4"/>
      <c r="E416" s="4">
        <v>5</v>
      </c>
      <c r="F416" s="7"/>
      <c r="G416" s="22"/>
    </row>
    <row r="417" spans="2:7" x14ac:dyDescent="0.25">
      <c r="B417" s="31"/>
      <c r="C417" s="3" t="s">
        <v>93</v>
      </c>
      <c r="D417" s="4"/>
      <c r="E417" s="4">
        <v>5</v>
      </c>
      <c r="F417" s="7"/>
      <c r="G417" s="22"/>
    </row>
    <row r="418" spans="2:7" x14ac:dyDescent="0.25">
      <c r="B418" s="31"/>
      <c r="C418" s="3" t="s">
        <v>91</v>
      </c>
      <c r="D418" s="4"/>
      <c r="E418" s="4">
        <v>10</v>
      </c>
      <c r="F418" s="7"/>
      <c r="G418" s="22"/>
    </row>
    <row r="419" spans="2:7" x14ac:dyDescent="0.25">
      <c r="B419" s="32"/>
      <c r="C419" s="3" t="s">
        <v>90</v>
      </c>
      <c r="D419" s="4"/>
      <c r="E419" s="4">
        <v>10</v>
      </c>
      <c r="F419" s="7"/>
      <c r="G419" s="22"/>
    </row>
    <row r="420" spans="2:7" x14ac:dyDescent="0.25">
      <c r="B420" s="8" t="s">
        <v>16</v>
      </c>
      <c r="C420" s="5" t="s">
        <v>14</v>
      </c>
      <c r="D420" s="2">
        <v>10</v>
      </c>
      <c r="E420" s="2"/>
      <c r="F420" s="7"/>
      <c r="G420" s="22"/>
    </row>
    <row r="421" spans="2:7" x14ac:dyDescent="0.25">
      <c r="B421" s="8" t="s">
        <v>1</v>
      </c>
      <c r="C421" s="5" t="s">
        <v>28</v>
      </c>
      <c r="D421" s="2">
        <v>5</v>
      </c>
      <c r="E421" s="2"/>
      <c r="F421" s="7"/>
      <c r="G421" s="22"/>
    </row>
    <row r="422" spans="2:7" ht="15.75" thickBot="1" x14ac:dyDescent="0.3">
      <c r="B422" s="9"/>
      <c r="C422" s="10"/>
      <c r="D422" s="11">
        <f>SUM(D407:D421)</f>
        <v>100</v>
      </c>
      <c r="E422" s="11">
        <f>SUM(E407:E421)</f>
        <v>50</v>
      </c>
      <c r="F422" s="14">
        <f>SUM(F407:F421)</f>
        <v>0</v>
      </c>
      <c r="G422" s="23"/>
    </row>
    <row r="423" spans="2:7" ht="15.75" thickBot="1" x14ac:dyDescent="0.3"/>
    <row r="424" spans="2:7" ht="21" x14ac:dyDescent="0.35">
      <c r="B424" s="12" t="s">
        <v>0</v>
      </c>
      <c r="C424" s="33" t="s">
        <v>27</v>
      </c>
      <c r="D424" s="33"/>
      <c r="E424" s="33"/>
      <c r="F424" s="34"/>
      <c r="G424" s="35" t="s">
        <v>89</v>
      </c>
    </row>
    <row r="425" spans="2:7" ht="21.75" thickBot="1" x14ac:dyDescent="0.4">
      <c r="B425" s="17">
        <f>B404+1</f>
        <v>21</v>
      </c>
      <c r="C425" s="37"/>
      <c r="D425" s="38"/>
      <c r="E425" s="39"/>
      <c r="F425" s="15">
        <f>F443</f>
        <v>0</v>
      </c>
      <c r="G425" s="36"/>
    </row>
    <row r="426" spans="2:7" x14ac:dyDescent="0.25">
      <c r="B426" s="31"/>
      <c r="C426" s="40" t="s">
        <v>17</v>
      </c>
      <c r="D426" s="40" t="s">
        <v>21</v>
      </c>
      <c r="E426" s="40"/>
      <c r="F426" s="42" t="s">
        <v>18</v>
      </c>
      <c r="G426" s="21"/>
    </row>
    <row r="427" spans="2:7" x14ac:dyDescent="0.25">
      <c r="B427" s="32"/>
      <c r="C427" s="41"/>
      <c r="D427" s="2" t="s">
        <v>19</v>
      </c>
      <c r="E427" s="2" t="s">
        <v>20</v>
      </c>
      <c r="F427" s="43"/>
      <c r="G427" s="21"/>
    </row>
    <row r="428" spans="2:7" x14ac:dyDescent="0.25">
      <c r="B428" s="29" t="s">
        <v>22</v>
      </c>
      <c r="C428" s="5" t="s">
        <v>9</v>
      </c>
      <c r="D428" s="2">
        <v>15</v>
      </c>
      <c r="E428" s="2"/>
      <c r="F428" s="7"/>
      <c r="G428" s="22"/>
    </row>
    <row r="429" spans="2:7" x14ac:dyDescent="0.25">
      <c r="B429" s="29"/>
      <c r="C429" s="5" t="s">
        <v>23</v>
      </c>
      <c r="D429" s="2">
        <v>10</v>
      </c>
      <c r="E429" s="2"/>
      <c r="F429" s="7"/>
      <c r="G429" s="22"/>
    </row>
    <row r="430" spans="2:7" x14ac:dyDescent="0.25">
      <c r="B430" s="29"/>
      <c r="C430" s="3" t="s">
        <v>10</v>
      </c>
      <c r="D430" s="4"/>
      <c r="E430" s="4">
        <v>10</v>
      </c>
      <c r="F430" s="7"/>
      <c r="G430" s="22"/>
    </row>
    <row r="431" spans="2:7" x14ac:dyDescent="0.25">
      <c r="B431" s="29"/>
      <c r="C431" s="3" t="s">
        <v>11</v>
      </c>
      <c r="D431" s="4"/>
      <c r="E431" s="4">
        <v>10</v>
      </c>
      <c r="F431" s="7"/>
      <c r="G431" s="22"/>
    </row>
    <row r="432" spans="2:7" x14ac:dyDescent="0.25">
      <c r="B432" s="29"/>
      <c r="C432" s="5" t="s">
        <v>24</v>
      </c>
      <c r="D432" s="2">
        <v>15</v>
      </c>
      <c r="E432" s="2"/>
      <c r="F432" s="7"/>
      <c r="G432" s="22"/>
    </row>
    <row r="433" spans="2:7" x14ac:dyDescent="0.25">
      <c r="B433" s="29"/>
      <c r="C433" s="5" t="s">
        <v>25</v>
      </c>
      <c r="D433" s="2">
        <v>10</v>
      </c>
      <c r="E433" s="2"/>
      <c r="F433" s="7"/>
      <c r="G433" s="22"/>
    </row>
    <row r="434" spans="2:7" x14ac:dyDescent="0.25">
      <c r="B434" s="29"/>
      <c r="C434" s="5" t="s">
        <v>12</v>
      </c>
      <c r="D434" s="2">
        <v>15</v>
      </c>
      <c r="E434" s="2"/>
      <c r="F434" s="7"/>
      <c r="G434" s="22"/>
    </row>
    <row r="435" spans="2:7" x14ac:dyDescent="0.25">
      <c r="B435" s="29"/>
      <c r="C435" s="5" t="s">
        <v>13</v>
      </c>
      <c r="D435" s="2">
        <v>15</v>
      </c>
      <c r="E435" s="2"/>
      <c r="F435" s="7"/>
      <c r="G435" s="22"/>
    </row>
    <row r="436" spans="2:7" x14ac:dyDescent="0.25">
      <c r="B436" s="29"/>
      <c r="C436" s="5" t="s">
        <v>26</v>
      </c>
      <c r="D436" s="2">
        <v>5</v>
      </c>
      <c r="E436" s="2"/>
      <c r="F436" s="7"/>
      <c r="G436" s="22"/>
    </row>
    <row r="437" spans="2:7" x14ac:dyDescent="0.25">
      <c r="B437" s="30" t="s">
        <v>15</v>
      </c>
      <c r="C437" s="3" t="s">
        <v>92</v>
      </c>
      <c r="D437" s="4"/>
      <c r="E437" s="4">
        <v>5</v>
      </c>
      <c r="F437" s="7"/>
      <c r="G437" s="22"/>
    </row>
    <row r="438" spans="2:7" x14ac:dyDescent="0.25">
      <c r="B438" s="31"/>
      <c r="C438" s="3" t="s">
        <v>93</v>
      </c>
      <c r="D438" s="4"/>
      <c r="E438" s="4">
        <v>5</v>
      </c>
      <c r="F438" s="7"/>
      <c r="G438" s="22"/>
    </row>
    <row r="439" spans="2:7" x14ac:dyDescent="0.25">
      <c r="B439" s="31"/>
      <c r="C439" s="3" t="s">
        <v>91</v>
      </c>
      <c r="D439" s="4"/>
      <c r="E439" s="4">
        <v>10</v>
      </c>
      <c r="F439" s="7"/>
      <c r="G439" s="22"/>
    </row>
    <row r="440" spans="2:7" x14ac:dyDescent="0.25">
      <c r="B440" s="32"/>
      <c r="C440" s="3" t="s">
        <v>90</v>
      </c>
      <c r="D440" s="4"/>
      <c r="E440" s="4">
        <v>10</v>
      </c>
      <c r="F440" s="7"/>
      <c r="G440" s="22"/>
    </row>
    <row r="441" spans="2:7" x14ac:dyDescent="0.25">
      <c r="B441" s="8" t="s">
        <v>16</v>
      </c>
      <c r="C441" s="5" t="s">
        <v>14</v>
      </c>
      <c r="D441" s="2">
        <v>10</v>
      </c>
      <c r="E441" s="2"/>
      <c r="F441" s="7"/>
      <c r="G441" s="22"/>
    </row>
    <row r="442" spans="2:7" x14ac:dyDescent="0.25">
      <c r="B442" s="8" t="s">
        <v>1</v>
      </c>
      <c r="C442" s="5" t="s">
        <v>28</v>
      </c>
      <c r="D442" s="2">
        <v>5</v>
      </c>
      <c r="E442" s="2"/>
      <c r="F442" s="7"/>
      <c r="G442" s="22"/>
    </row>
    <row r="443" spans="2:7" ht="15.75" thickBot="1" x14ac:dyDescent="0.3">
      <c r="B443" s="9"/>
      <c r="C443" s="10"/>
      <c r="D443" s="11">
        <f>SUM(D428:D442)</f>
        <v>100</v>
      </c>
      <c r="E443" s="11">
        <f>SUM(E428:E442)</f>
        <v>50</v>
      </c>
      <c r="F443" s="14">
        <f>SUM(F428:F442)</f>
        <v>0</v>
      </c>
      <c r="G443" s="23"/>
    </row>
    <row r="444" spans="2:7" ht="15.75" thickBot="1" x14ac:dyDescent="0.3"/>
    <row r="445" spans="2:7" ht="21" x14ac:dyDescent="0.35">
      <c r="B445" s="12" t="s">
        <v>0</v>
      </c>
      <c r="C445" s="33" t="s">
        <v>27</v>
      </c>
      <c r="D445" s="33"/>
      <c r="E445" s="33"/>
      <c r="F445" s="34"/>
      <c r="G445" s="35" t="s">
        <v>89</v>
      </c>
    </row>
    <row r="446" spans="2:7" ht="21.75" thickBot="1" x14ac:dyDescent="0.4">
      <c r="B446" s="17">
        <f>B425+1</f>
        <v>22</v>
      </c>
      <c r="C446" s="37"/>
      <c r="D446" s="38"/>
      <c r="E446" s="39"/>
      <c r="F446" s="15">
        <f>F464</f>
        <v>0</v>
      </c>
      <c r="G446" s="36"/>
    </row>
    <row r="447" spans="2:7" x14ac:dyDescent="0.25">
      <c r="B447" s="31"/>
      <c r="C447" s="40" t="s">
        <v>17</v>
      </c>
      <c r="D447" s="40" t="s">
        <v>21</v>
      </c>
      <c r="E447" s="40"/>
      <c r="F447" s="42" t="s">
        <v>18</v>
      </c>
      <c r="G447" s="21"/>
    </row>
    <row r="448" spans="2:7" x14ac:dyDescent="0.25">
      <c r="B448" s="32"/>
      <c r="C448" s="41"/>
      <c r="D448" s="2" t="s">
        <v>19</v>
      </c>
      <c r="E448" s="2" t="s">
        <v>20</v>
      </c>
      <c r="F448" s="43"/>
      <c r="G448" s="21"/>
    </row>
    <row r="449" spans="2:7" x14ac:dyDescent="0.25">
      <c r="B449" s="29" t="s">
        <v>22</v>
      </c>
      <c r="C449" s="5" t="s">
        <v>9</v>
      </c>
      <c r="D449" s="2">
        <v>15</v>
      </c>
      <c r="E449" s="2"/>
      <c r="F449" s="7"/>
      <c r="G449" s="22"/>
    </row>
    <row r="450" spans="2:7" x14ac:dyDescent="0.25">
      <c r="B450" s="29"/>
      <c r="C450" s="5" t="s">
        <v>23</v>
      </c>
      <c r="D450" s="2">
        <v>10</v>
      </c>
      <c r="E450" s="2"/>
      <c r="F450" s="7"/>
      <c r="G450" s="22"/>
    </row>
    <row r="451" spans="2:7" x14ac:dyDescent="0.25">
      <c r="B451" s="29"/>
      <c r="C451" s="3" t="s">
        <v>10</v>
      </c>
      <c r="D451" s="4"/>
      <c r="E451" s="4">
        <v>10</v>
      </c>
      <c r="F451" s="7"/>
      <c r="G451" s="22"/>
    </row>
    <row r="452" spans="2:7" x14ac:dyDescent="0.25">
      <c r="B452" s="29"/>
      <c r="C452" s="3" t="s">
        <v>11</v>
      </c>
      <c r="D452" s="4"/>
      <c r="E452" s="4">
        <v>10</v>
      </c>
      <c r="F452" s="7"/>
      <c r="G452" s="22"/>
    </row>
    <row r="453" spans="2:7" x14ac:dyDescent="0.25">
      <c r="B453" s="29"/>
      <c r="C453" s="5" t="s">
        <v>24</v>
      </c>
      <c r="D453" s="2">
        <v>15</v>
      </c>
      <c r="E453" s="2"/>
      <c r="F453" s="7"/>
      <c r="G453" s="22"/>
    </row>
    <row r="454" spans="2:7" x14ac:dyDescent="0.25">
      <c r="B454" s="29"/>
      <c r="C454" s="5" t="s">
        <v>25</v>
      </c>
      <c r="D454" s="2">
        <v>10</v>
      </c>
      <c r="E454" s="2"/>
      <c r="F454" s="7"/>
      <c r="G454" s="22"/>
    </row>
    <row r="455" spans="2:7" x14ac:dyDescent="0.25">
      <c r="B455" s="29"/>
      <c r="C455" s="5" t="s">
        <v>12</v>
      </c>
      <c r="D455" s="2">
        <v>15</v>
      </c>
      <c r="E455" s="2"/>
      <c r="F455" s="7"/>
      <c r="G455" s="22"/>
    </row>
    <row r="456" spans="2:7" x14ac:dyDescent="0.25">
      <c r="B456" s="29"/>
      <c r="C456" s="5" t="s">
        <v>13</v>
      </c>
      <c r="D456" s="2">
        <v>15</v>
      </c>
      <c r="E456" s="2"/>
      <c r="F456" s="7"/>
      <c r="G456" s="22"/>
    </row>
    <row r="457" spans="2:7" x14ac:dyDescent="0.25">
      <c r="B457" s="29"/>
      <c r="C457" s="5" t="s">
        <v>26</v>
      </c>
      <c r="D457" s="2">
        <v>5</v>
      </c>
      <c r="E457" s="2"/>
      <c r="F457" s="7"/>
      <c r="G457" s="22"/>
    </row>
    <row r="458" spans="2:7" x14ac:dyDescent="0.25">
      <c r="B458" s="30" t="s">
        <v>15</v>
      </c>
      <c r="C458" s="3" t="s">
        <v>92</v>
      </c>
      <c r="D458" s="4"/>
      <c r="E458" s="4">
        <v>5</v>
      </c>
      <c r="F458" s="7"/>
      <c r="G458" s="22"/>
    </row>
    <row r="459" spans="2:7" x14ac:dyDescent="0.25">
      <c r="B459" s="31"/>
      <c r="C459" s="3" t="s">
        <v>93</v>
      </c>
      <c r="D459" s="4"/>
      <c r="E459" s="4">
        <v>5</v>
      </c>
      <c r="F459" s="7"/>
      <c r="G459" s="22"/>
    </row>
    <row r="460" spans="2:7" x14ac:dyDescent="0.25">
      <c r="B460" s="31"/>
      <c r="C460" s="3" t="s">
        <v>91</v>
      </c>
      <c r="D460" s="4"/>
      <c r="E460" s="4">
        <v>10</v>
      </c>
      <c r="F460" s="7"/>
      <c r="G460" s="22"/>
    </row>
    <row r="461" spans="2:7" x14ac:dyDescent="0.25">
      <c r="B461" s="32"/>
      <c r="C461" s="3" t="s">
        <v>90</v>
      </c>
      <c r="D461" s="4"/>
      <c r="E461" s="4">
        <v>10</v>
      </c>
      <c r="F461" s="7"/>
      <c r="G461" s="22"/>
    </row>
    <row r="462" spans="2:7" x14ac:dyDescent="0.25">
      <c r="B462" s="8" t="s">
        <v>16</v>
      </c>
      <c r="C462" s="5" t="s">
        <v>14</v>
      </c>
      <c r="D462" s="2">
        <v>10</v>
      </c>
      <c r="E462" s="2"/>
      <c r="F462" s="7"/>
      <c r="G462" s="22"/>
    </row>
    <row r="463" spans="2:7" x14ac:dyDescent="0.25">
      <c r="B463" s="8" t="s">
        <v>1</v>
      </c>
      <c r="C463" s="5" t="s">
        <v>28</v>
      </c>
      <c r="D463" s="2">
        <v>5</v>
      </c>
      <c r="E463" s="2"/>
      <c r="F463" s="7"/>
      <c r="G463" s="22"/>
    </row>
    <row r="464" spans="2:7" ht="15.75" thickBot="1" x14ac:dyDescent="0.3">
      <c r="B464" s="9"/>
      <c r="C464" s="10"/>
      <c r="D464" s="11">
        <f>SUM(D449:D463)</f>
        <v>100</v>
      </c>
      <c r="E464" s="11">
        <f>SUM(E449:E463)</f>
        <v>50</v>
      </c>
      <c r="F464" s="14">
        <f>SUM(F449:F463)</f>
        <v>0</v>
      </c>
      <c r="G464" s="23"/>
    </row>
    <row r="465" spans="2:7" ht="15.75" thickBot="1" x14ac:dyDescent="0.3"/>
    <row r="466" spans="2:7" ht="21" x14ac:dyDescent="0.35">
      <c r="B466" s="12" t="s">
        <v>0</v>
      </c>
      <c r="C466" s="33" t="s">
        <v>27</v>
      </c>
      <c r="D466" s="33"/>
      <c r="E466" s="33"/>
      <c r="F466" s="34"/>
      <c r="G466" s="35" t="s">
        <v>89</v>
      </c>
    </row>
    <row r="467" spans="2:7" ht="21.75" thickBot="1" x14ac:dyDescent="0.4">
      <c r="B467" s="17">
        <f>B446+1</f>
        <v>23</v>
      </c>
      <c r="C467" s="37"/>
      <c r="D467" s="38"/>
      <c r="E467" s="39"/>
      <c r="F467" s="15">
        <f>F485</f>
        <v>0</v>
      </c>
      <c r="G467" s="36"/>
    </row>
    <row r="468" spans="2:7" x14ac:dyDescent="0.25">
      <c r="B468" s="31"/>
      <c r="C468" s="40" t="s">
        <v>17</v>
      </c>
      <c r="D468" s="40" t="s">
        <v>21</v>
      </c>
      <c r="E468" s="40"/>
      <c r="F468" s="42" t="s">
        <v>18</v>
      </c>
      <c r="G468" s="21"/>
    </row>
    <row r="469" spans="2:7" x14ac:dyDescent="0.25">
      <c r="B469" s="32"/>
      <c r="C469" s="41"/>
      <c r="D469" s="2" t="s">
        <v>19</v>
      </c>
      <c r="E469" s="2" t="s">
        <v>20</v>
      </c>
      <c r="F469" s="43"/>
      <c r="G469" s="21"/>
    </row>
    <row r="470" spans="2:7" x14ac:dyDescent="0.25">
      <c r="B470" s="29" t="s">
        <v>22</v>
      </c>
      <c r="C470" s="5" t="s">
        <v>9</v>
      </c>
      <c r="D470" s="2">
        <v>15</v>
      </c>
      <c r="E470" s="2"/>
      <c r="F470" s="7"/>
      <c r="G470" s="22"/>
    </row>
    <row r="471" spans="2:7" x14ac:dyDescent="0.25">
      <c r="B471" s="29"/>
      <c r="C471" s="5" t="s">
        <v>23</v>
      </c>
      <c r="D471" s="2">
        <v>10</v>
      </c>
      <c r="E471" s="2"/>
      <c r="F471" s="7"/>
      <c r="G471" s="22"/>
    </row>
    <row r="472" spans="2:7" x14ac:dyDescent="0.25">
      <c r="B472" s="29"/>
      <c r="C472" s="3" t="s">
        <v>10</v>
      </c>
      <c r="D472" s="4"/>
      <c r="E472" s="4">
        <v>10</v>
      </c>
      <c r="F472" s="7"/>
      <c r="G472" s="22"/>
    </row>
    <row r="473" spans="2:7" x14ac:dyDescent="0.25">
      <c r="B473" s="29"/>
      <c r="C473" s="3" t="s">
        <v>11</v>
      </c>
      <c r="D473" s="4"/>
      <c r="E473" s="4">
        <v>10</v>
      </c>
      <c r="F473" s="7"/>
      <c r="G473" s="22"/>
    </row>
    <row r="474" spans="2:7" x14ac:dyDescent="0.25">
      <c r="B474" s="29"/>
      <c r="C474" s="5" t="s">
        <v>24</v>
      </c>
      <c r="D474" s="2">
        <v>15</v>
      </c>
      <c r="E474" s="2"/>
      <c r="F474" s="7"/>
      <c r="G474" s="22"/>
    </row>
    <row r="475" spans="2:7" x14ac:dyDescent="0.25">
      <c r="B475" s="29"/>
      <c r="C475" s="5" t="s">
        <v>25</v>
      </c>
      <c r="D475" s="2">
        <v>10</v>
      </c>
      <c r="E475" s="2"/>
      <c r="F475" s="7"/>
      <c r="G475" s="22"/>
    </row>
    <row r="476" spans="2:7" x14ac:dyDescent="0.25">
      <c r="B476" s="29"/>
      <c r="C476" s="5" t="s">
        <v>12</v>
      </c>
      <c r="D476" s="2">
        <v>15</v>
      </c>
      <c r="E476" s="2"/>
      <c r="F476" s="7"/>
      <c r="G476" s="22"/>
    </row>
    <row r="477" spans="2:7" x14ac:dyDescent="0.25">
      <c r="B477" s="29"/>
      <c r="C477" s="5" t="s">
        <v>13</v>
      </c>
      <c r="D477" s="2">
        <v>15</v>
      </c>
      <c r="E477" s="2"/>
      <c r="F477" s="7"/>
      <c r="G477" s="22"/>
    </row>
    <row r="478" spans="2:7" x14ac:dyDescent="0.25">
      <c r="B478" s="29"/>
      <c r="C478" s="5" t="s">
        <v>26</v>
      </c>
      <c r="D478" s="2">
        <v>5</v>
      </c>
      <c r="E478" s="2"/>
      <c r="F478" s="7"/>
      <c r="G478" s="22"/>
    </row>
    <row r="479" spans="2:7" x14ac:dyDescent="0.25">
      <c r="B479" s="30" t="s">
        <v>15</v>
      </c>
      <c r="C479" s="3" t="s">
        <v>92</v>
      </c>
      <c r="D479" s="4"/>
      <c r="E479" s="4">
        <v>5</v>
      </c>
      <c r="F479" s="7"/>
      <c r="G479" s="22"/>
    </row>
    <row r="480" spans="2:7" x14ac:dyDescent="0.25">
      <c r="B480" s="31"/>
      <c r="C480" s="3" t="s">
        <v>93</v>
      </c>
      <c r="D480" s="4"/>
      <c r="E480" s="4">
        <v>5</v>
      </c>
      <c r="F480" s="7"/>
      <c r="G480" s="22"/>
    </row>
    <row r="481" spans="2:7" x14ac:dyDescent="0.25">
      <c r="B481" s="31"/>
      <c r="C481" s="3" t="s">
        <v>91</v>
      </c>
      <c r="D481" s="4"/>
      <c r="E481" s="4">
        <v>10</v>
      </c>
      <c r="F481" s="7"/>
      <c r="G481" s="22"/>
    </row>
    <row r="482" spans="2:7" x14ac:dyDescent="0.25">
      <c r="B482" s="32"/>
      <c r="C482" s="3" t="s">
        <v>90</v>
      </c>
      <c r="D482" s="4"/>
      <c r="E482" s="4">
        <v>10</v>
      </c>
      <c r="F482" s="7"/>
      <c r="G482" s="22"/>
    </row>
    <row r="483" spans="2:7" x14ac:dyDescent="0.25">
      <c r="B483" s="8" t="s">
        <v>16</v>
      </c>
      <c r="C483" s="5" t="s">
        <v>14</v>
      </c>
      <c r="D483" s="2">
        <v>10</v>
      </c>
      <c r="E483" s="2"/>
      <c r="F483" s="7"/>
      <c r="G483" s="22"/>
    </row>
    <row r="484" spans="2:7" x14ac:dyDescent="0.25">
      <c r="B484" s="8" t="s">
        <v>1</v>
      </c>
      <c r="C484" s="5" t="s">
        <v>28</v>
      </c>
      <c r="D484" s="2">
        <v>5</v>
      </c>
      <c r="E484" s="2"/>
      <c r="F484" s="7"/>
      <c r="G484" s="22"/>
    </row>
    <row r="485" spans="2:7" ht="15.75" thickBot="1" x14ac:dyDescent="0.3">
      <c r="B485" s="9"/>
      <c r="C485" s="10"/>
      <c r="D485" s="11">
        <f>SUM(D470:D484)</f>
        <v>100</v>
      </c>
      <c r="E485" s="11">
        <f>SUM(E470:E484)</f>
        <v>50</v>
      </c>
      <c r="F485" s="14">
        <f>SUM(F470:F484)</f>
        <v>0</v>
      </c>
      <c r="G485" s="23"/>
    </row>
    <row r="486" spans="2:7" ht="15.75" thickBot="1" x14ac:dyDescent="0.3"/>
    <row r="487" spans="2:7" ht="21" x14ac:dyDescent="0.35">
      <c r="B487" s="12" t="s">
        <v>0</v>
      </c>
      <c r="C487" s="33" t="s">
        <v>27</v>
      </c>
      <c r="D487" s="33"/>
      <c r="E487" s="33"/>
      <c r="F487" s="34"/>
      <c r="G487" s="35" t="s">
        <v>89</v>
      </c>
    </row>
    <row r="488" spans="2:7" ht="21.75" thickBot="1" x14ac:dyDescent="0.4">
      <c r="B488" s="17">
        <f>B467+1</f>
        <v>24</v>
      </c>
      <c r="C488" s="37"/>
      <c r="D488" s="38"/>
      <c r="E488" s="39"/>
      <c r="F488" s="15">
        <f>F506</f>
        <v>0</v>
      </c>
      <c r="G488" s="36"/>
    </row>
    <row r="489" spans="2:7" x14ac:dyDescent="0.25">
      <c r="B489" s="31"/>
      <c r="C489" s="40" t="s">
        <v>17</v>
      </c>
      <c r="D489" s="40" t="s">
        <v>21</v>
      </c>
      <c r="E489" s="40"/>
      <c r="F489" s="42" t="s">
        <v>18</v>
      </c>
      <c r="G489" s="21"/>
    </row>
    <row r="490" spans="2:7" x14ac:dyDescent="0.25">
      <c r="B490" s="32"/>
      <c r="C490" s="41"/>
      <c r="D490" s="2" t="s">
        <v>19</v>
      </c>
      <c r="E490" s="2" t="s">
        <v>20</v>
      </c>
      <c r="F490" s="43"/>
      <c r="G490" s="21"/>
    </row>
    <row r="491" spans="2:7" x14ac:dyDescent="0.25">
      <c r="B491" s="29" t="s">
        <v>22</v>
      </c>
      <c r="C491" s="5" t="s">
        <v>9</v>
      </c>
      <c r="D491" s="2">
        <v>15</v>
      </c>
      <c r="E491" s="2"/>
      <c r="F491" s="7"/>
      <c r="G491" s="22"/>
    </row>
    <row r="492" spans="2:7" x14ac:dyDescent="0.25">
      <c r="B492" s="29"/>
      <c r="C492" s="5" t="s">
        <v>23</v>
      </c>
      <c r="D492" s="2">
        <v>10</v>
      </c>
      <c r="E492" s="2"/>
      <c r="F492" s="7"/>
      <c r="G492" s="22"/>
    </row>
    <row r="493" spans="2:7" x14ac:dyDescent="0.25">
      <c r="B493" s="29"/>
      <c r="C493" s="3" t="s">
        <v>10</v>
      </c>
      <c r="D493" s="4"/>
      <c r="E493" s="4">
        <v>10</v>
      </c>
      <c r="F493" s="7"/>
      <c r="G493" s="22"/>
    </row>
    <row r="494" spans="2:7" x14ac:dyDescent="0.25">
      <c r="B494" s="29"/>
      <c r="C494" s="3" t="s">
        <v>11</v>
      </c>
      <c r="D494" s="4"/>
      <c r="E494" s="4">
        <v>10</v>
      </c>
      <c r="F494" s="7"/>
      <c r="G494" s="22"/>
    </row>
    <row r="495" spans="2:7" x14ac:dyDescent="0.25">
      <c r="B495" s="29"/>
      <c r="C495" s="5" t="s">
        <v>24</v>
      </c>
      <c r="D495" s="2">
        <v>15</v>
      </c>
      <c r="E495" s="2"/>
      <c r="F495" s="7"/>
      <c r="G495" s="22"/>
    </row>
    <row r="496" spans="2:7" x14ac:dyDescent="0.25">
      <c r="B496" s="29"/>
      <c r="C496" s="5" t="s">
        <v>25</v>
      </c>
      <c r="D496" s="2">
        <v>10</v>
      </c>
      <c r="E496" s="2"/>
      <c r="F496" s="7"/>
      <c r="G496" s="22"/>
    </row>
    <row r="497" spans="2:7" x14ac:dyDescent="0.25">
      <c r="B497" s="29"/>
      <c r="C497" s="5" t="s">
        <v>12</v>
      </c>
      <c r="D497" s="2">
        <v>15</v>
      </c>
      <c r="E497" s="2"/>
      <c r="F497" s="7"/>
      <c r="G497" s="22"/>
    </row>
    <row r="498" spans="2:7" x14ac:dyDescent="0.25">
      <c r="B498" s="29"/>
      <c r="C498" s="5" t="s">
        <v>13</v>
      </c>
      <c r="D498" s="2">
        <v>15</v>
      </c>
      <c r="E498" s="2"/>
      <c r="F498" s="7"/>
      <c r="G498" s="22"/>
    </row>
    <row r="499" spans="2:7" x14ac:dyDescent="0.25">
      <c r="B499" s="29"/>
      <c r="C499" s="5" t="s">
        <v>26</v>
      </c>
      <c r="D499" s="2">
        <v>5</v>
      </c>
      <c r="E499" s="2"/>
      <c r="F499" s="7"/>
      <c r="G499" s="22"/>
    </row>
    <row r="500" spans="2:7" x14ac:dyDescent="0.25">
      <c r="B500" s="30" t="s">
        <v>15</v>
      </c>
      <c r="C500" s="3" t="s">
        <v>92</v>
      </c>
      <c r="D500" s="4"/>
      <c r="E500" s="4">
        <v>5</v>
      </c>
      <c r="F500" s="7"/>
      <c r="G500" s="22"/>
    </row>
    <row r="501" spans="2:7" x14ac:dyDescent="0.25">
      <c r="B501" s="31"/>
      <c r="C501" s="3" t="s">
        <v>93</v>
      </c>
      <c r="D501" s="4"/>
      <c r="E501" s="4">
        <v>5</v>
      </c>
      <c r="F501" s="7"/>
      <c r="G501" s="22"/>
    </row>
    <row r="502" spans="2:7" x14ac:dyDescent="0.25">
      <c r="B502" s="31"/>
      <c r="C502" s="3" t="s">
        <v>91</v>
      </c>
      <c r="D502" s="4"/>
      <c r="E502" s="4">
        <v>10</v>
      </c>
      <c r="F502" s="7"/>
      <c r="G502" s="22"/>
    </row>
    <row r="503" spans="2:7" x14ac:dyDescent="0.25">
      <c r="B503" s="32"/>
      <c r="C503" s="3" t="s">
        <v>90</v>
      </c>
      <c r="D503" s="4"/>
      <c r="E503" s="4">
        <v>10</v>
      </c>
      <c r="F503" s="7"/>
      <c r="G503" s="22"/>
    </row>
    <row r="504" spans="2:7" x14ac:dyDescent="0.25">
      <c r="B504" s="8" t="s">
        <v>16</v>
      </c>
      <c r="C504" s="5" t="s">
        <v>14</v>
      </c>
      <c r="D504" s="2">
        <v>10</v>
      </c>
      <c r="E504" s="2"/>
      <c r="F504" s="7"/>
      <c r="G504" s="22"/>
    </row>
    <row r="505" spans="2:7" x14ac:dyDescent="0.25">
      <c r="B505" s="8" t="s">
        <v>1</v>
      </c>
      <c r="C505" s="5" t="s">
        <v>28</v>
      </c>
      <c r="D505" s="2">
        <v>5</v>
      </c>
      <c r="E505" s="2"/>
      <c r="F505" s="7"/>
      <c r="G505" s="22"/>
    </row>
    <row r="506" spans="2:7" ht="15.75" thickBot="1" x14ac:dyDescent="0.3">
      <c r="B506" s="9"/>
      <c r="C506" s="10"/>
      <c r="D506" s="11">
        <f>SUM(D491:D505)</f>
        <v>100</v>
      </c>
      <c r="E506" s="11">
        <f>SUM(E491:E505)</f>
        <v>50</v>
      </c>
      <c r="F506" s="14">
        <f>SUM(F491:F505)</f>
        <v>0</v>
      </c>
      <c r="G506" s="23"/>
    </row>
    <row r="507" spans="2:7" ht="15.75" thickBot="1" x14ac:dyDescent="0.3"/>
    <row r="508" spans="2:7" ht="21" x14ac:dyDescent="0.35">
      <c r="B508" s="12" t="s">
        <v>0</v>
      </c>
      <c r="C508" s="33" t="s">
        <v>27</v>
      </c>
      <c r="D508" s="33"/>
      <c r="E508" s="33"/>
      <c r="F508" s="34"/>
      <c r="G508" s="35" t="s">
        <v>89</v>
      </c>
    </row>
    <row r="509" spans="2:7" ht="21.75" thickBot="1" x14ac:dyDescent="0.4">
      <c r="B509" s="17">
        <f>B488+1</f>
        <v>25</v>
      </c>
      <c r="C509" s="37"/>
      <c r="D509" s="38"/>
      <c r="E509" s="39"/>
      <c r="F509" s="15">
        <f>F527</f>
        <v>0</v>
      </c>
      <c r="G509" s="36"/>
    </row>
    <row r="510" spans="2:7" x14ac:dyDescent="0.25">
      <c r="B510" s="31"/>
      <c r="C510" s="40" t="s">
        <v>17</v>
      </c>
      <c r="D510" s="40" t="s">
        <v>21</v>
      </c>
      <c r="E510" s="40"/>
      <c r="F510" s="42" t="s">
        <v>18</v>
      </c>
      <c r="G510" s="21"/>
    </row>
    <row r="511" spans="2:7" x14ac:dyDescent="0.25">
      <c r="B511" s="32"/>
      <c r="C511" s="41"/>
      <c r="D511" s="2" t="s">
        <v>19</v>
      </c>
      <c r="E511" s="2" t="s">
        <v>20</v>
      </c>
      <c r="F511" s="43"/>
      <c r="G511" s="21"/>
    </row>
    <row r="512" spans="2:7" x14ac:dyDescent="0.25">
      <c r="B512" s="29" t="s">
        <v>22</v>
      </c>
      <c r="C512" s="5" t="s">
        <v>9</v>
      </c>
      <c r="D512" s="2">
        <v>15</v>
      </c>
      <c r="E512" s="2"/>
      <c r="F512" s="7"/>
      <c r="G512" s="22"/>
    </row>
    <row r="513" spans="2:7" x14ac:dyDescent="0.25">
      <c r="B513" s="29"/>
      <c r="C513" s="5" t="s">
        <v>23</v>
      </c>
      <c r="D513" s="2">
        <v>10</v>
      </c>
      <c r="E513" s="2"/>
      <c r="F513" s="7"/>
      <c r="G513" s="22"/>
    </row>
    <row r="514" spans="2:7" x14ac:dyDescent="0.25">
      <c r="B514" s="29"/>
      <c r="C514" s="3" t="s">
        <v>10</v>
      </c>
      <c r="D514" s="4"/>
      <c r="E514" s="4">
        <v>10</v>
      </c>
      <c r="F514" s="7"/>
      <c r="G514" s="22"/>
    </row>
    <row r="515" spans="2:7" x14ac:dyDescent="0.25">
      <c r="B515" s="29"/>
      <c r="C515" s="3" t="s">
        <v>11</v>
      </c>
      <c r="D515" s="4"/>
      <c r="E515" s="4">
        <v>10</v>
      </c>
      <c r="F515" s="7"/>
      <c r="G515" s="22"/>
    </row>
    <row r="516" spans="2:7" x14ac:dyDescent="0.25">
      <c r="B516" s="29"/>
      <c r="C516" s="5" t="s">
        <v>24</v>
      </c>
      <c r="D516" s="2">
        <v>15</v>
      </c>
      <c r="E516" s="2"/>
      <c r="F516" s="7"/>
      <c r="G516" s="22"/>
    </row>
    <row r="517" spans="2:7" x14ac:dyDescent="0.25">
      <c r="B517" s="29"/>
      <c r="C517" s="5" t="s">
        <v>25</v>
      </c>
      <c r="D517" s="2">
        <v>10</v>
      </c>
      <c r="E517" s="2"/>
      <c r="F517" s="7"/>
      <c r="G517" s="22"/>
    </row>
    <row r="518" spans="2:7" x14ac:dyDescent="0.25">
      <c r="B518" s="29"/>
      <c r="C518" s="5" t="s">
        <v>12</v>
      </c>
      <c r="D518" s="2">
        <v>15</v>
      </c>
      <c r="E518" s="2"/>
      <c r="F518" s="7"/>
      <c r="G518" s="22"/>
    </row>
    <row r="519" spans="2:7" x14ac:dyDescent="0.25">
      <c r="B519" s="29"/>
      <c r="C519" s="5" t="s">
        <v>13</v>
      </c>
      <c r="D519" s="2">
        <v>15</v>
      </c>
      <c r="E519" s="2"/>
      <c r="F519" s="7"/>
      <c r="G519" s="22"/>
    </row>
    <row r="520" spans="2:7" x14ac:dyDescent="0.25">
      <c r="B520" s="29"/>
      <c r="C520" s="5" t="s">
        <v>26</v>
      </c>
      <c r="D520" s="2">
        <v>5</v>
      </c>
      <c r="E520" s="2"/>
      <c r="F520" s="7"/>
      <c r="G520" s="22"/>
    </row>
    <row r="521" spans="2:7" x14ac:dyDescent="0.25">
      <c r="B521" s="30" t="s">
        <v>15</v>
      </c>
      <c r="C521" s="3" t="s">
        <v>92</v>
      </c>
      <c r="D521" s="4"/>
      <c r="E521" s="4">
        <v>5</v>
      </c>
      <c r="F521" s="7"/>
      <c r="G521" s="22"/>
    </row>
    <row r="522" spans="2:7" x14ac:dyDescent="0.25">
      <c r="B522" s="31"/>
      <c r="C522" s="3" t="s">
        <v>93</v>
      </c>
      <c r="D522" s="4"/>
      <c r="E522" s="4">
        <v>5</v>
      </c>
      <c r="F522" s="7"/>
      <c r="G522" s="22"/>
    </row>
    <row r="523" spans="2:7" x14ac:dyDescent="0.25">
      <c r="B523" s="31"/>
      <c r="C523" s="3" t="s">
        <v>91</v>
      </c>
      <c r="D523" s="4"/>
      <c r="E523" s="4">
        <v>10</v>
      </c>
      <c r="F523" s="7"/>
      <c r="G523" s="22"/>
    </row>
    <row r="524" spans="2:7" x14ac:dyDescent="0.25">
      <c r="B524" s="32"/>
      <c r="C524" s="3" t="s">
        <v>90</v>
      </c>
      <c r="D524" s="4"/>
      <c r="E524" s="4">
        <v>10</v>
      </c>
      <c r="F524" s="7"/>
      <c r="G524" s="22"/>
    </row>
    <row r="525" spans="2:7" x14ac:dyDescent="0.25">
      <c r="B525" s="8" t="s">
        <v>16</v>
      </c>
      <c r="C525" s="5" t="s">
        <v>14</v>
      </c>
      <c r="D525" s="2">
        <v>10</v>
      </c>
      <c r="E525" s="2"/>
      <c r="F525" s="7"/>
      <c r="G525" s="22"/>
    </row>
    <row r="526" spans="2:7" x14ac:dyDescent="0.25">
      <c r="B526" s="8" t="s">
        <v>1</v>
      </c>
      <c r="C526" s="5" t="s">
        <v>28</v>
      </c>
      <c r="D526" s="2">
        <v>5</v>
      </c>
      <c r="E526" s="2"/>
      <c r="F526" s="7"/>
      <c r="G526" s="22"/>
    </row>
    <row r="527" spans="2:7" ht="15.75" thickBot="1" x14ac:dyDescent="0.3">
      <c r="B527" s="9"/>
      <c r="C527" s="10"/>
      <c r="D527" s="11">
        <f>SUM(D512:D526)</f>
        <v>100</v>
      </c>
      <c r="E527" s="11">
        <f>SUM(E512:E526)</f>
        <v>50</v>
      </c>
      <c r="F527" s="14">
        <f>SUM(F512:F526)</f>
        <v>0</v>
      </c>
      <c r="G527" s="23"/>
    </row>
  </sheetData>
  <mergeCells count="225">
    <mergeCell ref="C25:F25"/>
    <mergeCell ref="C5:E5"/>
    <mergeCell ref="C4:F4"/>
    <mergeCell ref="B8:B16"/>
    <mergeCell ref="C6:C7"/>
    <mergeCell ref="D6:E6"/>
    <mergeCell ref="F6:F7"/>
    <mergeCell ref="B6:B7"/>
    <mergeCell ref="B17:B20"/>
    <mergeCell ref="B27:B28"/>
    <mergeCell ref="C27:C28"/>
    <mergeCell ref="D27:E27"/>
    <mergeCell ref="F27:F28"/>
    <mergeCell ref="C67:F67"/>
    <mergeCell ref="C46:F46"/>
    <mergeCell ref="C48:C49"/>
    <mergeCell ref="D48:E48"/>
    <mergeCell ref="F48:F49"/>
    <mergeCell ref="B29:B37"/>
    <mergeCell ref="B38:B41"/>
    <mergeCell ref="B50:B58"/>
    <mergeCell ref="B59:B62"/>
    <mergeCell ref="B48:B49"/>
    <mergeCell ref="B153:B154"/>
    <mergeCell ref="C153:C154"/>
    <mergeCell ref="D153:E153"/>
    <mergeCell ref="F153:F154"/>
    <mergeCell ref="C109:F109"/>
    <mergeCell ref="B111:B112"/>
    <mergeCell ref="C111:C112"/>
    <mergeCell ref="D111:E111"/>
    <mergeCell ref="F111:F112"/>
    <mergeCell ref="F69:F70"/>
    <mergeCell ref="C130:F130"/>
    <mergeCell ref="B132:B133"/>
    <mergeCell ref="C132:C133"/>
    <mergeCell ref="D132:E132"/>
    <mergeCell ref="F132:F133"/>
    <mergeCell ref="C131:E131"/>
    <mergeCell ref="C152:E152"/>
    <mergeCell ref="C151:F151"/>
    <mergeCell ref="B92:B100"/>
    <mergeCell ref="B101:B104"/>
    <mergeCell ref="B69:B70"/>
    <mergeCell ref="B90:B91"/>
    <mergeCell ref="B71:B79"/>
    <mergeCell ref="B80:B83"/>
    <mergeCell ref="B113:B121"/>
    <mergeCell ref="B122:B125"/>
    <mergeCell ref="B134:B142"/>
    <mergeCell ref="B143:B146"/>
    <mergeCell ref="B155:B163"/>
    <mergeCell ref="G109:G110"/>
    <mergeCell ref="G130:G131"/>
    <mergeCell ref="G151:G152"/>
    <mergeCell ref="G4:G5"/>
    <mergeCell ref="G25:G26"/>
    <mergeCell ref="G46:G47"/>
    <mergeCell ref="G67:G68"/>
    <mergeCell ref="G88:G89"/>
    <mergeCell ref="C26:E26"/>
    <mergeCell ref="C47:E47"/>
    <mergeCell ref="C68:E68"/>
    <mergeCell ref="C89:E89"/>
    <mergeCell ref="C110:E110"/>
    <mergeCell ref="C88:F88"/>
    <mergeCell ref="C90:C91"/>
    <mergeCell ref="D90:E90"/>
    <mergeCell ref="F90:F91"/>
    <mergeCell ref="C69:C70"/>
    <mergeCell ref="D69:E69"/>
    <mergeCell ref="B176:B184"/>
    <mergeCell ref="B185:B188"/>
    <mergeCell ref="C193:F193"/>
    <mergeCell ref="G193:G194"/>
    <mergeCell ref="C194:E194"/>
    <mergeCell ref="B164:B167"/>
    <mergeCell ref="C172:F172"/>
    <mergeCell ref="G172:G173"/>
    <mergeCell ref="C173:E173"/>
    <mergeCell ref="B174:B175"/>
    <mergeCell ref="C174:C175"/>
    <mergeCell ref="D174:E174"/>
    <mergeCell ref="F174:F175"/>
    <mergeCell ref="B206:B209"/>
    <mergeCell ref="C214:F214"/>
    <mergeCell ref="G214:G215"/>
    <mergeCell ref="C215:E215"/>
    <mergeCell ref="B216:B217"/>
    <mergeCell ref="C216:C217"/>
    <mergeCell ref="D216:E216"/>
    <mergeCell ref="F216:F217"/>
    <mergeCell ref="B195:B196"/>
    <mergeCell ref="C195:C196"/>
    <mergeCell ref="D195:E195"/>
    <mergeCell ref="F195:F196"/>
    <mergeCell ref="B197:B205"/>
    <mergeCell ref="B237:B238"/>
    <mergeCell ref="C237:C238"/>
    <mergeCell ref="D237:E237"/>
    <mergeCell ref="F237:F238"/>
    <mergeCell ref="B239:B247"/>
    <mergeCell ref="B218:B226"/>
    <mergeCell ref="B227:B230"/>
    <mergeCell ref="C235:F235"/>
    <mergeCell ref="G235:G236"/>
    <mergeCell ref="C236:E236"/>
    <mergeCell ref="B260:B268"/>
    <mergeCell ref="B269:B272"/>
    <mergeCell ref="C277:F277"/>
    <mergeCell ref="G277:G278"/>
    <mergeCell ref="C278:E278"/>
    <mergeCell ref="B248:B251"/>
    <mergeCell ref="C256:F256"/>
    <mergeCell ref="G256:G257"/>
    <mergeCell ref="C257:E257"/>
    <mergeCell ref="B258:B259"/>
    <mergeCell ref="C258:C259"/>
    <mergeCell ref="D258:E258"/>
    <mergeCell ref="F258:F259"/>
    <mergeCell ref="B290:B293"/>
    <mergeCell ref="C298:F298"/>
    <mergeCell ref="G298:G299"/>
    <mergeCell ref="C299:E299"/>
    <mergeCell ref="B300:B301"/>
    <mergeCell ref="C300:C301"/>
    <mergeCell ref="D300:E300"/>
    <mergeCell ref="F300:F301"/>
    <mergeCell ref="B279:B280"/>
    <mergeCell ref="C279:C280"/>
    <mergeCell ref="D279:E279"/>
    <mergeCell ref="F279:F280"/>
    <mergeCell ref="B281:B289"/>
    <mergeCell ref="B321:B322"/>
    <mergeCell ref="C321:C322"/>
    <mergeCell ref="D321:E321"/>
    <mergeCell ref="F321:F322"/>
    <mergeCell ref="B323:B331"/>
    <mergeCell ref="B302:B310"/>
    <mergeCell ref="B311:B314"/>
    <mergeCell ref="C319:F319"/>
    <mergeCell ref="G319:G320"/>
    <mergeCell ref="C320:E320"/>
    <mergeCell ref="B344:B352"/>
    <mergeCell ref="B353:B356"/>
    <mergeCell ref="C361:F361"/>
    <mergeCell ref="G361:G362"/>
    <mergeCell ref="C362:E362"/>
    <mergeCell ref="B332:B335"/>
    <mergeCell ref="C340:F340"/>
    <mergeCell ref="G340:G341"/>
    <mergeCell ref="C341:E341"/>
    <mergeCell ref="B342:B343"/>
    <mergeCell ref="C342:C343"/>
    <mergeCell ref="D342:E342"/>
    <mergeCell ref="F342:F343"/>
    <mergeCell ref="B374:B377"/>
    <mergeCell ref="C382:F382"/>
    <mergeCell ref="G382:G383"/>
    <mergeCell ref="C383:E383"/>
    <mergeCell ref="B384:B385"/>
    <mergeCell ref="C384:C385"/>
    <mergeCell ref="D384:E384"/>
    <mergeCell ref="F384:F385"/>
    <mergeCell ref="B363:B364"/>
    <mergeCell ref="C363:C364"/>
    <mergeCell ref="D363:E363"/>
    <mergeCell ref="F363:F364"/>
    <mergeCell ref="B365:B373"/>
    <mergeCell ref="B405:B406"/>
    <mergeCell ref="C405:C406"/>
    <mergeCell ref="D405:E405"/>
    <mergeCell ref="F405:F406"/>
    <mergeCell ref="B407:B415"/>
    <mergeCell ref="B386:B394"/>
    <mergeCell ref="B395:B398"/>
    <mergeCell ref="C403:F403"/>
    <mergeCell ref="G403:G404"/>
    <mergeCell ref="C404:E404"/>
    <mergeCell ref="B428:B436"/>
    <mergeCell ref="B437:B440"/>
    <mergeCell ref="C445:F445"/>
    <mergeCell ref="G445:G446"/>
    <mergeCell ref="C446:E446"/>
    <mergeCell ref="B416:B419"/>
    <mergeCell ref="C424:F424"/>
    <mergeCell ref="G424:G425"/>
    <mergeCell ref="C425:E425"/>
    <mergeCell ref="B426:B427"/>
    <mergeCell ref="C426:C427"/>
    <mergeCell ref="D426:E426"/>
    <mergeCell ref="F426:F427"/>
    <mergeCell ref="B458:B461"/>
    <mergeCell ref="C466:F466"/>
    <mergeCell ref="G466:G467"/>
    <mergeCell ref="C467:E467"/>
    <mergeCell ref="B468:B469"/>
    <mergeCell ref="C468:C469"/>
    <mergeCell ref="D468:E468"/>
    <mergeCell ref="F468:F469"/>
    <mergeCell ref="B447:B448"/>
    <mergeCell ref="C447:C448"/>
    <mergeCell ref="D447:E447"/>
    <mergeCell ref="F447:F448"/>
    <mergeCell ref="B449:B457"/>
    <mergeCell ref="B489:B490"/>
    <mergeCell ref="C489:C490"/>
    <mergeCell ref="D489:E489"/>
    <mergeCell ref="F489:F490"/>
    <mergeCell ref="B491:B499"/>
    <mergeCell ref="B470:B478"/>
    <mergeCell ref="B479:B482"/>
    <mergeCell ref="C487:F487"/>
    <mergeCell ref="G487:G488"/>
    <mergeCell ref="C488:E488"/>
    <mergeCell ref="B512:B520"/>
    <mergeCell ref="B521:B524"/>
    <mergeCell ref="B500:B503"/>
    <mergeCell ref="C508:F508"/>
    <mergeCell ref="G508:G509"/>
    <mergeCell ref="C509:E509"/>
    <mergeCell ref="B510:B511"/>
    <mergeCell ref="C510:C511"/>
    <mergeCell ref="D510:E510"/>
    <mergeCell ref="F510:F51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2fa3fd3-029b-403d-91b4-1dc930cb0e60}" enabled="1" method="Standard" siteId="{4ae48b41-0137-4599-8661-fc641fe77b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SCORES</vt:lpstr>
      <vt:lpstr>Rubric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Madison Schultz</dc:creator>
  <cp:lastModifiedBy>Marisa Higgins</cp:lastModifiedBy>
  <dcterms:created xsi:type="dcterms:W3CDTF">2023-12-01T19:42:19Z</dcterms:created>
  <dcterms:modified xsi:type="dcterms:W3CDTF">2026-01-07T15:39:35Z</dcterms:modified>
</cp:coreProperties>
</file>