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sa.Higgins\Desktop\YEA\Decarb Challenge\"/>
    </mc:Choice>
  </mc:AlternateContent>
  <xr:revisionPtr revIDLastSave="0" documentId="13_ncr:1_{15A42BA5-9069-46CF-8340-EFBD7CF86621}" xr6:coauthVersionLast="47" xr6:coauthVersionMax="47" xr10:uidLastSave="{00000000-0000-0000-0000-000000000000}"/>
  <bookViews>
    <workbookView xWindow="-96" yWindow="-96" windowWidth="23232" windowHeight="13872" tabRatio="712" firstSheet="1" activeTab="15" xr2:uid="{61E83BD2-BDAF-4AD8-B411-229B2691163F}"/>
  </bookViews>
  <sheets>
    <sheet name="FINAL SCORES" sheetId="1" state="hidden" r:id="rId1"/>
    <sheet name="Cailin" sheetId="31" r:id="rId2"/>
    <sheet name="Zach" sheetId="30" r:id="rId3"/>
    <sheet name="Chris" sheetId="29" r:id="rId4"/>
    <sheet name="Drew" sheetId="28" r:id="rId5"/>
    <sheet name="Emmy" sheetId="27" r:id="rId6"/>
    <sheet name="Elise" sheetId="26" r:id="rId7"/>
    <sheet name="Liz" sheetId="25" r:id="rId8"/>
    <sheet name="Bruno" sheetId="24" r:id="rId9"/>
    <sheet name="Ron" sheetId="23" r:id="rId10"/>
    <sheet name="Clay" sheetId="22" r:id="rId11"/>
    <sheet name="Ghina" sheetId="21" r:id="rId12"/>
    <sheet name="Shona" sheetId="20" r:id="rId13"/>
    <sheet name="Marisa" sheetId="19" r:id="rId14"/>
    <sheet name="Paul" sheetId="18" r:id="rId15"/>
    <sheet name="Rubric 2024-2025 Template" sheetId="3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0" i="31" l="1"/>
  <c r="F291" i="31" s="1"/>
  <c r="E310" i="31"/>
  <c r="D310" i="31"/>
  <c r="F288" i="31"/>
  <c r="E288" i="31"/>
  <c r="D288" i="31"/>
  <c r="F269" i="31"/>
  <c r="F266" i="31"/>
  <c r="E266" i="31"/>
  <c r="D266" i="31"/>
  <c r="F247" i="31"/>
  <c r="F244" i="31"/>
  <c r="E244" i="31"/>
  <c r="D244" i="31"/>
  <c r="F225" i="31"/>
  <c r="F222" i="31"/>
  <c r="F203" i="31" s="1"/>
  <c r="E222" i="31"/>
  <c r="D222" i="31"/>
  <c r="F200" i="31"/>
  <c r="E200" i="31"/>
  <c r="D200" i="31"/>
  <c r="F181" i="31"/>
  <c r="F178" i="31"/>
  <c r="E178" i="31"/>
  <c r="D178" i="31"/>
  <c r="F159" i="31"/>
  <c r="F156" i="31"/>
  <c r="E156" i="31"/>
  <c r="D156" i="31"/>
  <c r="F137" i="31"/>
  <c r="F134" i="31"/>
  <c r="F115" i="31" s="1"/>
  <c r="E134" i="31"/>
  <c r="D134" i="31"/>
  <c r="F112" i="31"/>
  <c r="E112" i="31"/>
  <c r="D112" i="31"/>
  <c r="F93" i="31"/>
  <c r="F90" i="31"/>
  <c r="E90" i="31"/>
  <c r="D90" i="31"/>
  <c r="F71" i="31"/>
  <c r="F68" i="31"/>
  <c r="E68" i="31"/>
  <c r="D68" i="31"/>
  <c r="F49" i="31"/>
  <c r="B49" i="31"/>
  <c r="B71" i="31" s="1"/>
  <c r="B93" i="31" s="1"/>
  <c r="B115" i="31" s="1"/>
  <c r="B137" i="31" s="1"/>
  <c r="B159" i="31" s="1"/>
  <c r="B181" i="31" s="1"/>
  <c r="B203" i="31" s="1"/>
  <c r="B225" i="31" s="1"/>
  <c r="B247" i="31" s="1"/>
  <c r="B269" i="31" s="1"/>
  <c r="B291" i="31" s="1"/>
  <c r="F46" i="31"/>
  <c r="F27" i="31" s="1"/>
  <c r="E46" i="31"/>
  <c r="D46" i="31"/>
  <c r="B27" i="31"/>
  <c r="F24" i="31"/>
  <c r="E24" i="31"/>
  <c r="D24" i="31"/>
  <c r="F5" i="31"/>
  <c r="F310" i="30"/>
  <c r="E310" i="30"/>
  <c r="D310" i="30"/>
  <c r="F291" i="30"/>
  <c r="F288" i="30"/>
  <c r="F269" i="30" s="1"/>
  <c r="E288" i="30"/>
  <c r="D288" i="30"/>
  <c r="F266" i="30"/>
  <c r="E266" i="30"/>
  <c r="D266" i="30"/>
  <c r="F247" i="30"/>
  <c r="F244" i="30"/>
  <c r="E244" i="30"/>
  <c r="D244" i="30"/>
  <c r="F225" i="30"/>
  <c r="F222" i="30"/>
  <c r="E222" i="30"/>
  <c r="D222" i="30"/>
  <c r="F203" i="30"/>
  <c r="F200" i="30"/>
  <c r="F181" i="30" s="1"/>
  <c r="E200" i="30"/>
  <c r="D200" i="30"/>
  <c r="F178" i="30"/>
  <c r="E178" i="30"/>
  <c r="D178" i="30"/>
  <c r="F159" i="30"/>
  <c r="F156" i="30"/>
  <c r="E156" i="30"/>
  <c r="D156" i="30"/>
  <c r="F137" i="30"/>
  <c r="F134" i="30"/>
  <c r="E134" i="30"/>
  <c r="D134" i="30"/>
  <c r="F115" i="30"/>
  <c r="F112" i="30"/>
  <c r="F93" i="30" s="1"/>
  <c r="E112" i="30"/>
  <c r="D112" i="30"/>
  <c r="F90" i="30"/>
  <c r="E90" i="30"/>
  <c r="D90" i="30"/>
  <c r="F71" i="30"/>
  <c r="F68" i="30"/>
  <c r="E68" i="30"/>
  <c r="D68" i="30"/>
  <c r="F49" i="30"/>
  <c r="B49" i="30"/>
  <c r="B71" i="30" s="1"/>
  <c r="B93" i="30" s="1"/>
  <c r="B115" i="30" s="1"/>
  <c r="B137" i="30" s="1"/>
  <c r="B159" i="30" s="1"/>
  <c r="B181" i="30" s="1"/>
  <c r="B203" i="30" s="1"/>
  <c r="B225" i="30" s="1"/>
  <c r="B247" i="30" s="1"/>
  <c r="B269" i="30" s="1"/>
  <c r="B291" i="30" s="1"/>
  <c r="F46" i="30"/>
  <c r="E46" i="30"/>
  <c r="D46" i="30"/>
  <c r="F27" i="30"/>
  <c r="B27" i="30"/>
  <c r="F24" i="30"/>
  <c r="F5" i="30" s="1"/>
  <c r="E24" i="30"/>
  <c r="D24" i="30"/>
  <c r="F310" i="29"/>
  <c r="E310" i="29"/>
  <c r="D310" i="29"/>
  <c r="F291" i="29"/>
  <c r="F288" i="29"/>
  <c r="F269" i="29" s="1"/>
  <c r="E288" i="29"/>
  <c r="D288" i="29"/>
  <c r="F266" i="29"/>
  <c r="E266" i="29"/>
  <c r="D266" i="29"/>
  <c r="F247" i="29"/>
  <c r="F244" i="29"/>
  <c r="E244" i="29"/>
  <c r="D244" i="29"/>
  <c r="F225" i="29"/>
  <c r="F222" i="29"/>
  <c r="E222" i="29"/>
  <c r="D222" i="29"/>
  <c r="F203" i="29"/>
  <c r="F200" i="29"/>
  <c r="F181" i="29" s="1"/>
  <c r="E200" i="29"/>
  <c r="D200" i="29"/>
  <c r="F178" i="29"/>
  <c r="E178" i="29"/>
  <c r="D178" i="29"/>
  <c r="F159" i="29"/>
  <c r="F156" i="29"/>
  <c r="E156" i="29"/>
  <c r="D156" i="29"/>
  <c r="F137" i="29"/>
  <c r="F134" i="29"/>
  <c r="E134" i="29"/>
  <c r="D134" i="29"/>
  <c r="F115" i="29"/>
  <c r="F112" i="29"/>
  <c r="F93" i="29" s="1"/>
  <c r="E112" i="29"/>
  <c r="D112" i="29"/>
  <c r="F90" i="29"/>
  <c r="E90" i="29"/>
  <c r="D90" i="29"/>
  <c r="F71" i="29"/>
  <c r="F68" i="29"/>
  <c r="E68" i="29"/>
  <c r="D68" i="29"/>
  <c r="F49" i="29"/>
  <c r="B49" i="29"/>
  <c r="B71" i="29" s="1"/>
  <c r="B93" i="29" s="1"/>
  <c r="B115" i="29" s="1"/>
  <c r="B137" i="29" s="1"/>
  <c r="B159" i="29" s="1"/>
  <c r="B181" i="29" s="1"/>
  <c r="B203" i="29" s="1"/>
  <c r="B225" i="29" s="1"/>
  <c r="B247" i="29" s="1"/>
  <c r="B269" i="29" s="1"/>
  <c r="B291" i="29" s="1"/>
  <c r="F46" i="29"/>
  <c r="E46" i="29"/>
  <c r="D46" i="29"/>
  <c r="F27" i="29"/>
  <c r="B27" i="29"/>
  <c r="F24" i="29"/>
  <c r="F5" i="29" s="1"/>
  <c r="E24" i="29"/>
  <c r="D24" i="29"/>
  <c r="F310" i="28"/>
  <c r="E310" i="28"/>
  <c r="D310" i="28"/>
  <c r="F291" i="28"/>
  <c r="F288" i="28"/>
  <c r="E288" i="28"/>
  <c r="D288" i="28"/>
  <c r="F269" i="28"/>
  <c r="F266" i="28"/>
  <c r="E266" i="28"/>
  <c r="D266" i="28"/>
  <c r="F247" i="28"/>
  <c r="F244" i="28"/>
  <c r="E244" i="28"/>
  <c r="D244" i="28"/>
  <c r="F225" i="28"/>
  <c r="F222" i="28"/>
  <c r="E222" i="28"/>
  <c r="D222" i="28"/>
  <c r="F203" i="28"/>
  <c r="F200" i="28"/>
  <c r="E200" i="28"/>
  <c r="D200" i="28"/>
  <c r="F181" i="28"/>
  <c r="F178" i="28"/>
  <c r="E178" i="28"/>
  <c r="D178" i="28"/>
  <c r="F159" i="28"/>
  <c r="F156" i="28"/>
  <c r="E156" i="28"/>
  <c r="D156" i="28"/>
  <c r="F137" i="28"/>
  <c r="F134" i="28"/>
  <c r="E134" i="28"/>
  <c r="D134" i="28"/>
  <c r="F115" i="28"/>
  <c r="F112" i="28"/>
  <c r="E112" i="28"/>
  <c r="D112" i="28"/>
  <c r="F93" i="28"/>
  <c r="F90" i="28"/>
  <c r="E90" i="28"/>
  <c r="D90" i="28"/>
  <c r="F71" i="28"/>
  <c r="F68" i="28"/>
  <c r="E68" i="28"/>
  <c r="D68" i="28"/>
  <c r="F49" i="28"/>
  <c r="B49" i="28"/>
  <c r="B71" i="28" s="1"/>
  <c r="B93" i="28" s="1"/>
  <c r="B115" i="28" s="1"/>
  <c r="B137" i="28" s="1"/>
  <c r="B159" i="28" s="1"/>
  <c r="B181" i="28" s="1"/>
  <c r="B203" i="28" s="1"/>
  <c r="B225" i="28" s="1"/>
  <c r="B247" i="28" s="1"/>
  <c r="B269" i="28" s="1"/>
  <c r="B291" i="28" s="1"/>
  <c r="F46" i="28"/>
  <c r="E46" i="28"/>
  <c r="D46" i="28"/>
  <c r="F27" i="28"/>
  <c r="B27" i="28"/>
  <c r="F24" i="28"/>
  <c r="E24" i="28"/>
  <c r="D24" i="28"/>
  <c r="F5" i="28"/>
  <c r="F310" i="27"/>
  <c r="F291" i="27" s="1"/>
  <c r="E310" i="27"/>
  <c r="D310" i="27"/>
  <c r="F288" i="27"/>
  <c r="F269" i="27" s="1"/>
  <c r="E288" i="27"/>
  <c r="D288" i="27"/>
  <c r="F266" i="27"/>
  <c r="E266" i="27"/>
  <c r="D266" i="27"/>
  <c r="F247" i="27"/>
  <c r="F244" i="27"/>
  <c r="E244" i="27"/>
  <c r="D244" i="27"/>
  <c r="F225" i="27"/>
  <c r="F222" i="27"/>
  <c r="F203" i="27" s="1"/>
  <c r="E222" i="27"/>
  <c r="D222" i="27"/>
  <c r="F200" i="27"/>
  <c r="F181" i="27" s="1"/>
  <c r="E200" i="27"/>
  <c r="D200" i="27"/>
  <c r="F178" i="27"/>
  <c r="E178" i="27"/>
  <c r="D178" i="27"/>
  <c r="F159" i="27"/>
  <c r="F156" i="27"/>
  <c r="E156" i="27"/>
  <c r="D156" i="27"/>
  <c r="F137" i="27"/>
  <c r="F134" i="27"/>
  <c r="F115" i="27" s="1"/>
  <c r="E134" i="27"/>
  <c r="D134" i="27"/>
  <c r="F112" i="27"/>
  <c r="F93" i="27" s="1"/>
  <c r="E112" i="27"/>
  <c r="D112" i="27"/>
  <c r="F90" i="27"/>
  <c r="E90" i="27"/>
  <c r="D90" i="27"/>
  <c r="F71" i="27"/>
  <c r="F68" i="27"/>
  <c r="E68" i="27"/>
  <c r="D68" i="27"/>
  <c r="F49" i="27"/>
  <c r="B49" i="27"/>
  <c r="B71" i="27" s="1"/>
  <c r="B93" i="27" s="1"/>
  <c r="B115" i="27" s="1"/>
  <c r="B137" i="27" s="1"/>
  <c r="B159" i="27" s="1"/>
  <c r="B181" i="27" s="1"/>
  <c r="B203" i="27" s="1"/>
  <c r="B225" i="27" s="1"/>
  <c r="B247" i="27" s="1"/>
  <c r="B269" i="27" s="1"/>
  <c r="B291" i="27" s="1"/>
  <c r="F46" i="27"/>
  <c r="F27" i="27" s="1"/>
  <c r="E46" i="27"/>
  <c r="D46" i="27"/>
  <c r="B27" i="27"/>
  <c r="F24" i="27"/>
  <c r="F5" i="27" s="1"/>
  <c r="E24" i="27"/>
  <c r="D24" i="27"/>
  <c r="F310" i="26"/>
  <c r="E310" i="26"/>
  <c r="D310" i="26"/>
  <c r="F291" i="26"/>
  <c r="F288" i="26"/>
  <c r="E288" i="26"/>
  <c r="D288" i="26"/>
  <c r="F269" i="26"/>
  <c r="F266" i="26"/>
  <c r="E266" i="26"/>
  <c r="D266" i="26"/>
  <c r="F247" i="26"/>
  <c r="F244" i="26"/>
  <c r="E244" i="26"/>
  <c r="D244" i="26"/>
  <c r="F225" i="26"/>
  <c r="F222" i="26"/>
  <c r="E222" i="26"/>
  <c r="D222" i="26"/>
  <c r="F203" i="26"/>
  <c r="F200" i="26"/>
  <c r="E200" i="26"/>
  <c r="D200" i="26"/>
  <c r="F181" i="26"/>
  <c r="F178" i="26"/>
  <c r="E178" i="26"/>
  <c r="D178" i="26"/>
  <c r="F159" i="26"/>
  <c r="F156" i="26"/>
  <c r="E156" i="26"/>
  <c r="D156" i="26"/>
  <c r="F137" i="26"/>
  <c r="F134" i="26"/>
  <c r="E134" i="26"/>
  <c r="D134" i="26"/>
  <c r="F115" i="26"/>
  <c r="F112" i="26"/>
  <c r="E112" i="26"/>
  <c r="D112" i="26"/>
  <c r="F93" i="26"/>
  <c r="F90" i="26"/>
  <c r="E90" i="26"/>
  <c r="D90" i="26"/>
  <c r="F71" i="26"/>
  <c r="F68" i="26"/>
  <c r="E68" i="26"/>
  <c r="D68" i="26"/>
  <c r="F49" i="26"/>
  <c r="B49" i="26"/>
  <c r="B71" i="26" s="1"/>
  <c r="B93" i="26" s="1"/>
  <c r="B115" i="26" s="1"/>
  <c r="B137" i="26" s="1"/>
  <c r="B159" i="26" s="1"/>
  <c r="B181" i="26" s="1"/>
  <c r="B203" i="26" s="1"/>
  <c r="B225" i="26" s="1"/>
  <c r="B247" i="26" s="1"/>
  <c r="B269" i="26" s="1"/>
  <c r="B291" i="26" s="1"/>
  <c r="F46" i="26"/>
  <c r="E46" i="26"/>
  <c r="D46" i="26"/>
  <c r="F27" i="26"/>
  <c r="B27" i="26"/>
  <c r="F24" i="26"/>
  <c r="E24" i="26"/>
  <c r="D24" i="26"/>
  <c r="F5" i="26"/>
  <c r="F310" i="25"/>
  <c r="F291" i="25" s="1"/>
  <c r="E310" i="25"/>
  <c r="D310" i="25"/>
  <c r="F288" i="25"/>
  <c r="E288" i="25"/>
  <c r="D288" i="25"/>
  <c r="F269" i="25"/>
  <c r="F266" i="25"/>
  <c r="E266" i="25"/>
  <c r="D266" i="25"/>
  <c r="F247" i="25"/>
  <c r="F244" i="25"/>
  <c r="E244" i="25"/>
  <c r="D244" i="25"/>
  <c r="F225" i="25"/>
  <c r="F222" i="25"/>
  <c r="F203" i="25" s="1"/>
  <c r="E222" i="25"/>
  <c r="D222" i="25"/>
  <c r="F200" i="25"/>
  <c r="E200" i="25"/>
  <c r="D200" i="25"/>
  <c r="F181" i="25"/>
  <c r="F178" i="25"/>
  <c r="E178" i="25"/>
  <c r="D178" i="25"/>
  <c r="F159" i="25"/>
  <c r="F156" i="25"/>
  <c r="E156" i="25"/>
  <c r="D156" i="25"/>
  <c r="F137" i="25"/>
  <c r="F134" i="25"/>
  <c r="F115" i="25" s="1"/>
  <c r="E134" i="25"/>
  <c r="D134" i="25"/>
  <c r="F112" i="25"/>
  <c r="E112" i="25"/>
  <c r="D112" i="25"/>
  <c r="F93" i="25"/>
  <c r="F90" i="25"/>
  <c r="E90" i="25"/>
  <c r="D90" i="25"/>
  <c r="F71" i="25"/>
  <c r="F68" i="25"/>
  <c r="E68" i="25"/>
  <c r="D68" i="25"/>
  <c r="F49" i="25"/>
  <c r="B49" i="25"/>
  <c r="B71" i="25" s="1"/>
  <c r="B93" i="25" s="1"/>
  <c r="B115" i="25" s="1"/>
  <c r="B137" i="25" s="1"/>
  <c r="B159" i="25" s="1"/>
  <c r="B181" i="25" s="1"/>
  <c r="B203" i="25" s="1"/>
  <c r="B225" i="25" s="1"/>
  <c r="B247" i="25" s="1"/>
  <c r="B269" i="25" s="1"/>
  <c r="B291" i="25" s="1"/>
  <c r="F46" i="25"/>
  <c r="F27" i="25" s="1"/>
  <c r="E46" i="25"/>
  <c r="D46" i="25"/>
  <c r="B27" i="25"/>
  <c r="F24" i="25"/>
  <c r="E24" i="25"/>
  <c r="D24" i="25"/>
  <c r="F5" i="25"/>
  <c r="F310" i="24"/>
  <c r="F291" i="24" s="1"/>
  <c r="E310" i="24"/>
  <c r="D310" i="24"/>
  <c r="F288" i="24"/>
  <c r="F269" i="24" s="1"/>
  <c r="E288" i="24"/>
  <c r="D288" i="24"/>
  <c r="F266" i="24"/>
  <c r="E266" i="24"/>
  <c r="D266" i="24"/>
  <c r="F247" i="24"/>
  <c r="F244" i="24"/>
  <c r="E244" i="24"/>
  <c r="D244" i="24"/>
  <c r="F225" i="24"/>
  <c r="F222" i="24"/>
  <c r="F203" i="24" s="1"/>
  <c r="E222" i="24"/>
  <c r="D222" i="24"/>
  <c r="F200" i="24"/>
  <c r="F181" i="24" s="1"/>
  <c r="E200" i="24"/>
  <c r="D200" i="24"/>
  <c r="F178" i="24"/>
  <c r="E178" i="24"/>
  <c r="D178" i="24"/>
  <c r="F159" i="24"/>
  <c r="F156" i="24"/>
  <c r="E156" i="24"/>
  <c r="D156" i="24"/>
  <c r="F137" i="24"/>
  <c r="F134" i="24"/>
  <c r="F115" i="24" s="1"/>
  <c r="E134" i="24"/>
  <c r="D134" i="24"/>
  <c r="F112" i="24"/>
  <c r="F93" i="24" s="1"/>
  <c r="E112" i="24"/>
  <c r="D112" i="24"/>
  <c r="F90" i="24"/>
  <c r="E90" i="24"/>
  <c r="D90" i="24"/>
  <c r="F71" i="24"/>
  <c r="F68" i="24"/>
  <c r="E68" i="24"/>
  <c r="D68" i="24"/>
  <c r="F49" i="24"/>
  <c r="B49" i="24"/>
  <c r="B71" i="24" s="1"/>
  <c r="B93" i="24" s="1"/>
  <c r="B115" i="24" s="1"/>
  <c r="B137" i="24" s="1"/>
  <c r="B159" i="24" s="1"/>
  <c r="B181" i="24" s="1"/>
  <c r="B203" i="24" s="1"/>
  <c r="B225" i="24" s="1"/>
  <c r="B247" i="24" s="1"/>
  <c r="B269" i="24" s="1"/>
  <c r="B291" i="24" s="1"/>
  <c r="F46" i="24"/>
  <c r="F27" i="24" s="1"/>
  <c r="E46" i="24"/>
  <c r="D46" i="24"/>
  <c r="B27" i="24"/>
  <c r="F24" i="24"/>
  <c r="F5" i="24" s="1"/>
  <c r="E24" i="24"/>
  <c r="D24" i="24"/>
  <c r="F310" i="23"/>
  <c r="F291" i="23" s="1"/>
  <c r="E310" i="23"/>
  <c r="D310" i="23"/>
  <c r="F288" i="23"/>
  <c r="E288" i="23"/>
  <c r="D288" i="23"/>
  <c r="F269" i="23"/>
  <c r="F266" i="23"/>
  <c r="E266" i="23"/>
  <c r="D266" i="23"/>
  <c r="F247" i="23"/>
  <c r="F244" i="23"/>
  <c r="E244" i="23"/>
  <c r="D244" i="23"/>
  <c r="F225" i="23"/>
  <c r="F222" i="23"/>
  <c r="F203" i="23" s="1"/>
  <c r="E222" i="23"/>
  <c r="D222" i="23"/>
  <c r="F200" i="23"/>
  <c r="E200" i="23"/>
  <c r="D200" i="23"/>
  <c r="F181" i="23"/>
  <c r="F178" i="23"/>
  <c r="E178" i="23"/>
  <c r="D178" i="23"/>
  <c r="F159" i="23"/>
  <c r="F156" i="23"/>
  <c r="E156" i="23"/>
  <c r="D156" i="23"/>
  <c r="F137" i="23"/>
  <c r="F134" i="23"/>
  <c r="F115" i="23" s="1"/>
  <c r="E134" i="23"/>
  <c r="D134" i="23"/>
  <c r="F112" i="23"/>
  <c r="E112" i="23"/>
  <c r="D112" i="23"/>
  <c r="F93" i="23"/>
  <c r="F90" i="23"/>
  <c r="E90" i="23"/>
  <c r="D90" i="23"/>
  <c r="F71" i="23"/>
  <c r="F68" i="23"/>
  <c r="E68" i="23"/>
  <c r="D68" i="23"/>
  <c r="F49" i="23"/>
  <c r="B49" i="23"/>
  <c r="B71" i="23" s="1"/>
  <c r="B93" i="23" s="1"/>
  <c r="B115" i="23" s="1"/>
  <c r="B137" i="23" s="1"/>
  <c r="B159" i="23" s="1"/>
  <c r="B181" i="23" s="1"/>
  <c r="B203" i="23" s="1"/>
  <c r="B225" i="23" s="1"/>
  <c r="B247" i="23" s="1"/>
  <c r="B269" i="23" s="1"/>
  <c r="B291" i="23" s="1"/>
  <c r="F46" i="23"/>
  <c r="F27" i="23" s="1"/>
  <c r="E46" i="23"/>
  <c r="D46" i="23"/>
  <c r="B27" i="23"/>
  <c r="F24" i="23"/>
  <c r="E24" i="23"/>
  <c r="D24" i="23"/>
  <c r="F5" i="23"/>
  <c r="F310" i="22"/>
  <c r="E310" i="22"/>
  <c r="D310" i="22"/>
  <c r="F291" i="22"/>
  <c r="F288" i="22"/>
  <c r="E288" i="22"/>
  <c r="D288" i="22"/>
  <c r="F269" i="22"/>
  <c r="F266" i="22"/>
  <c r="E266" i="22"/>
  <c r="D266" i="22"/>
  <c r="F247" i="22"/>
  <c r="F244" i="22"/>
  <c r="E244" i="22"/>
  <c r="D244" i="22"/>
  <c r="F225" i="22"/>
  <c r="F222" i="22"/>
  <c r="E222" i="22"/>
  <c r="D222" i="22"/>
  <c r="F203" i="22"/>
  <c r="F200" i="22"/>
  <c r="E200" i="22"/>
  <c r="D200" i="22"/>
  <c r="F181" i="22"/>
  <c r="F178" i="22"/>
  <c r="E178" i="22"/>
  <c r="D178" i="22"/>
  <c r="F159" i="22"/>
  <c r="F156" i="22"/>
  <c r="E156" i="22"/>
  <c r="D156" i="22"/>
  <c r="F137" i="22"/>
  <c r="F134" i="22"/>
  <c r="E134" i="22"/>
  <c r="D134" i="22"/>
  <c r="F115" i="22"/>
  <c r="F112" i="22"/>
  <c r="E112" i="22"/>
  <c r="D112" i="22"/>
  <c r="F93" i="22"/>
  <c r="F90" i="22"/>
  <c r="F71" i="22" s="1"/>
  <c r="E90" i="22"/>
  <c r="D90" i="22"/>
  <c r="F68" i="22"/>
  <c r="E68" i="22"/>
  <c r="D68" i="22"/>
  <c r="F49" i="22"/>
  <c r="F46" i="22"/>
  <c r="E46" i="22"/>
  <c r="D46" i="22"/>
  <c r="F27" i="22"/>
  <c r="B27" i="22"/>
  <c r="B49" i="22" s="1"/>
  <c r="B71" i="22" s="1"/>
  <c r="B93" i="22" s="1"/>
  <c r="B115" i="22" s="1"/>
  <c r="B137" i="22" s="1"/>
  <c r="B159" i="22" s="1"/>
  <c r="B181" i="22" s="1"/>
  <c r="B203" i="22" s="1"/>
  <c r="B225" i="22" s="1"/>
  <c r="B247" i="22" s="1"/>
  <c r="B269" i="22" s="1"/>
  <c r="B291" i="22" s="1"/>
  <c r="F24" i="22"/>
  <c r="F5" i="22" s="1"/>
  <c r="E24" i="22"/>
  <c r="D24" i="22"/>
  <c r="F310" i="21"/>
  <c r="F291" i="21" s="1"/>
  <c r="E310" i="21"/>
  <c r="D310" i="21"/>
  <c r="F288" i="21"/>
  <c r="E288" i="21"/>
  <c r="D288" i="21"/>
  <c r="F269" i="21"/>
  <c r="F266" i="21"/>
  <c r="E266" i="21"/>
  <c r="D266" i="21"/>
  <c r="F247" i="21"/>
  <c r="F244" i="21"/>
  <c r="E244" i="21"/>
  <c r="D244" i="21"/>
  <c r="F225" i="21"/>
  <c r="F222" i="21"/>
  <c r="F203" i="21" s="1"/>
  <c r="E222" i="21"/>
  <c r="D222" i="21"/>
  <c r="F200" i="21"/>
  <c r="E200" i="21"/>
  <c r="D200" i="21"/>
  <c r="F181" i="21"/>
  <c r="F178" i="21"/>
  <c r="E178" i="21"/>
  <c r="D178" i="21"/>
  <c r="F159" i="21"/>
  <c r="F156" i="21"/>
  <c r="E156" i="21"/>
  <c r="D156" i="21"/>
  <c r="F137" i="21"/>
  <c r="F134" i="21"/>
  <c r="F115" i="21" s="1"/>
  <c r="E134" i="21"/>
  <c r="D134" i="21"/>
  <c r="F112" i="21"/>
  <c r="E112" i="21"/>
  <c r="D112" i="21"/>
  <c r="F93" i="21"/>
  <c r="F90" i="21"/>
  <c r="E90" i="21"/>
  <c r="D90" i="21"/>
  <c r="F71" i="21"/>
  <c r="F68" i="21"/>
  <c r="E68" i="21"/>
  <c r="D68" i="21"/>
  <c r="F49" i="21"/>
  <c r="B49" i="21"/>
  <c r="B71" i="21" s="1"/>
  <c r="B93" i="21" s="1"/>
  <c r="B115" i="21" s="1"/>
  <c r="B137" i="21" s="1"/>
  <c r="B159" i="21" s="1"/>
  <c r="B181" i="21" s="1"/>
  <c r="B203" i="21" s="1"/>
  <c r="B225" i="21" s="1"/>
  <c r="B247" i="21" s="1"/>
  <c r="B269" i="21" s="1"/>
  <c r="B291" i="21" s="1"/>
  <c r="F46" i="21"/>
  <c r="F27" i="21" s="1"/>
  <c r="E46" i="21"/>
  <c r="D46" i="21"/>
  <c r="B27" i="21"/>
  <c r="F24" i="21"/>
  <c r="E24" i="21"/>
  <c r="D24" i="21"/>
  <c r="F5" i="21"/>
  <c r="F310" i="20"/>
  <c r="F291" i="20" s="1"/>
  <c r="E310" i="20"/>
  <c r="D310" i="20"/>
  <c r="F288" i="20"/>
  <c r="E288" i="20"/>
  <c r="D288" i="20"/>
  <c r="F269" i="20"/>
  <c r="F266" i="20"/>
  <c r="E266" i="20"/>
  <c r="D266" i="20"/>
  <c r="F247" i="20"/>
  <c r="F244" i="20"/>
  <c r="E244" i="20"/>
  <c r="D244" i="20"/>
  <c r="F225" i="20"/>
  <c r="F222" i="20"/>
  <c r="F203" i="20" s="1"/>
  <c r="E222" i="20"/>
  <c r="D222" i="20"/>
  <c r="F200" i="20"/>
  <c r="E200" i="20"/>
  <c r="D200" i="20"/>
  <c r="F181" i="20"/>
  <c r="F178" i="20"/>
  <c r="E178" i="20"/>
  <c r="D178" i="20"/>
  <c r="F159" i="20"/>
  <c r="F156" i="20"/>
  <c r="E156" i="20"/>
  <c r="D156" i="20"/>
  <c r="F137" i="20"/>
  <c r="F134" i="20"/>
  <c r="F115" i="20" s="1"/>
  <c r="E134" i="20"/>
  <c r="D134" i="20"/>
  <c r="F112" i="20"/>
  <c r="E112" i="20"/>
  <c r="D112" i="20"/>
  <c r="F93" i="20"/>
  <c r="F90" i="20"/>
  <c r="E90" i="20"/>
  <c r="D90" i="20"/>
  <c r="F71" i="20"/>
  <c r="F68" i="20"/>
  <c r="E68" i="20"/>
  <c r="D68" i="20"/>
  <c r="F49" i="20"/>
  <c r="B49" i="20"/>
  <c r="B71" i="20" s="1"/>
  <c r="B93" i="20" s="1"/>
  <c r="B115" i="20" s="1"/>
  <c r="B137" i="20" s="1"/>
  <c r="B159" i="20" s="1"/>
  <c r="B181" i="20" s="1"/>
  <c r="B203" i="20" s="1"/>
  <c r="B225" i="20" s="1"/>
  <c r="B247" i="20" s="1"/>
  <c r="B269" i="20" s="1"/>
  <c r="B291" i="20" s="1"/>
  <c r="F46" i="20"/>
  <c r="F27" i="20" s="1"/>
  <c r="E46" i="20"/>
  <c r="D46" i="20"/>
  <c r="B27" i="20"/>
  <c r="F24" i="20"/>
  <c r="E24" i="20"/>
  <c r="D24" i="20"/>
  <c r="F5" i="20"/>
  <c r="F310" i="19"/>
  <c r="E310" i="19"/>
  <c r="D310" i="19"/>
  <c r="F291" i="19"/>
  <c r="F288" i="19"/>
  <c r="F269" i="19" s="1"/>
  <c r="E288" i="19"/>
  <c r="D288" i="19"/>
  <c r="F266" i="19"/>
  <c r="E266" i="19"/>
  <c r="D266" i="19"/>
  <c r="F247" i="19"/>
  <c r="F244" i="19"/>
  <c r="E244" i="19"/>
  <c r="D244" i="19"/>
  <c r="F225" i="19"/>
  <c r="F222" i="19"/>
  <c r="E222" i="19"/>
  <c r="D222" i="19"/>
  <c r="F203" i="19"/>
  <c r="F200" i="19"/>
  <c r="F181" i="19" s="1"/>
  <c r="E200" i="19"/>
  <c r="D200" i="19"/>
  <c r="F178" i="19"/>
  <c r="E178" i="19"/>
  <c r="D178" i="19"/>
  <c r="F159" i="19"/>
  <c r="F156" i="19"/>
  <c r="E156" i="19"/>
  <c r="D156" i="19"/>
  <c r="F137" i="19"/>
  <c r="F134" i="19"/>
  <c r="E134" i="19"/>
  <c r="D134" i="19"/>
  <c r="F115" i="19"/>
  <c r="F112" i="19"/>
  <c r="F93" i="19" s="1"/>
  <c r="E112" i="19"/>
  <c r="D112" i="19"/>
  <c r="F90" i="19"/>
  <c r="E90" i="19"/>
  <c r="D90" i="19"/>
  <c r="F71" i="19"/>
  <c r="F68" i="19"/>
  <c r="E68" i="19"/>
  <c r="D68" i="19"/>
  <c r="F49" i="19"/>
  <c r="F46" i="19"/>
  <c r="E46" i="19"/>
  <c r="D46" i="19"/>
  <c r="F27" i="19"/>
  <c r="B27" i="19"/>
  <c r="B49" i="19" s="1"/>
  <c r="B71" i="19" s="1"/>
  <c r="B93" i="19" s="1"/>
  <c r="B115" i="19" s="1"/>
  <c r="B137" i="19" s="1"/>
  <c r="B159" i="19" s="1"/>
  <c r="B181" i="19" s="1"/>
  <c r="B203" i="19" s="1"/>
  <c r="B225" i="19" s="1"/>
  <c r="B247" i="19" s="1"/>
  <c r="B269" i="19" s="1"/>
  <c r="B291" i="19" s="1"/>
  <c r="F24" i="19"/>
  <c r="F5" i="19" s="1"/>
  <c r="E24" i="19"/>
  <c r="D24" i="19"/>
  <c r="F310" i="18"/>
  <c r="F291" i="18" s="1"/>
  <c r="E310" i="18"/>
  <c r="D310" i="18"/>
  <c r="F288" i="18"/>
  <c r="E288" i="18"/>
  <c r="D288" i="18"/>
  <c r="F269" i="18"/>
  <c r="F266" i="18"/>
  <c r="E266" i="18"/>
  <c r="D266" i="18"/>
  <c r="F247" i="18"/>
  <c r="F244" i="18"/>
  <c r="E244" i="18"/>
  <c r="D244" i="18"/>
  <c r="F225" i="18"/>
  <c r="F222" i="18"/>
  <c r="F203" i="18" s="1"/>
  <c r="E222" i="18"/>
  <c r="D222" i="18"/>
  <c r="F200" i="18"/>
  <c r="E200" i="18"/>
  <c r="D200" i="18"/>
  <c r="F181" i="18"/>
  <c r="F178" i="18"/>
  <c r="E178" i="18"/>
  <c r="D178" i="18"/>
  <c r="F159" i="18"/>
  <c r="F156" i="18"/>
  <c r="E156" i="18"/>
  <c r="D156" i="18"/>
  <c r="F137" i="18"/>
  <c r="F134" i="18"/>
  <c r="F115" i="18" s="1"/>
  <c r="E134" i="18"/>
  <c r="D134" i="18"/>
  <c r="F112" i="18"/>
  <c r="E112" i="18"/>
  <c r="D112" i="18"/>
  <c r="F93" i="18"/>
  <c r="F90" i="18"/>
  <c r="E90" i="18"/>
  <c r="D90" i="18"/>
  <c r="F71" i="18"/>
  <c r="F68" i="18"/>
  <c r="E68" i="18"/>
  <c r="D68" i="18"/>
  <c r="F49" i="18"/>
  <c r="B49" i="18"/>
  <c r="B71" i="18" s="1"/>
  <c r="B93" i="18" s="1"/>
  <c r="B115" i="18" s="1"/>
  <c r="B137" i="18" s="1"/>
  <c r="B159" i="18" s="1"/>
  <c r="B181" i="18" s="1"/>
  <c r="B203" i="18" s="1"/>
  <c r="B225" i="18" s="1"/>
  <c r="B247" i="18" s="1"/>
  <c r="B269" i="18" s="1"/>
  <c r="B291" i="18" s="1"/>
  <c r="F46" i="18"/>
  <c r="F27" i="18" s="1"/>
  <c r="E46" i="18"/>
  <c r="D46" i="18"/>
  <c r="B27" i="18"/>
  <c r="F24" i="18"/>
  <c r="E24" i="18"/>
  <c r="D24" i="18"/>
  <c r="F5" i="18"/>
  <c r="F24" i="3"/>
  <c r="F5" i="3" s="1"/>
  <c r="F310" i="3"/>
  <c r="E310" i="3"/>
  <c r="D310" i="3"/>
  <c r="F291" i="3"/>
  <c r="B291" i="3"/>
  <c r="F288" i="3"/>
  <c r="F269" i="3" s="1"/>
  <c r="E288" i="3"/>
  <c r="D288" i="3"/>
  <c r="B269" i="3"/>
  <c r="F266" i="3"/>
  <c r="F247" i="3" s="1"/>
  <c r="E266" i="3"/>
  <c r="D266" i="3"/>
  <c r="B247" i="3"/>
  <c r="F244" i="3"/>
  <c r="F225" i="3" s="1"/>
  <c r="E244" i="3"/>
  <c r="D244" i="3"/>
  <c r="B225" i="3"/>
  <c r="F222" i="3"/>
  <c r="E222" i="3"/>
  <c r="D222" i="3"/>
  <c r="F203" i="3"/>
  <c r="B203" i="3"/>
  <c r="F200" i="3"/>
  <c r="F181" i="3" s="1"/>
  <c r="E200" i="3"/>
  <c r="D200" i="3"/>
  <c r="B181" i="3"/>
  <c r="B27" i="3"/>
  <c r="B49" i="3" s="1"/>
  <c r="B71" i="3" s="1"/>
  <c r="B93" i="3" s="1"/>
  <c r="B115" i="3" s="1"/>
  <c r="B137" i="3" s="1"/>
  <c r="B159" i="3" s="1"/>
  <c r="D46" i="3"/>
  <c r="E46" i="3"/>
  <c r="F46" i="3"/>
  <c r="F27" i="3" s="1"/>
  <c r="D68" i="3"/>
  <c r="E68" i="3"/>
  <c r="F68" i="3"/>
  <c r="F49" i="3" s="1"/>
  <c r="D90" i="3"/>
  <c r="E90" i="3"/>
  <c r="F90" i="3"/>
  <c r="F71" i="3" s="1"/>
  <c r="D112" i="3"/>
  <c r="E112" i="3"/>
  <c r="F112" i="3"/>
  <c r="F93" i="3" s="1"/>
  <c r="D134" i="3"/>
  <c r="E134" i="3"/>
  <c r="F134" i="3"/>
  <c r="F115" i="3" s="1"/>
  <c r="D156" i="3"/>
  <c r="E156" i="3"/>
  <c r="F156" i="3"/>
  <c r="F137" i="3" s="1"/>
  <c r="D178" i="3"/>
  <c r="E178" i="3"/>
  <c r="F178" i="3"/>
  <c r="F159" i="3" s="1"/>
  <c r="E24" i="3"/>
  <c r="D24" i="3"/>
  <c r="J15" i="1"/>
  <c r="N11" i="1"/>
  <c r="N9" i="1"/>
  <c r="N8" i="1"/>
  <c r="N6" i="1"/>
  <c r="M37" i="1"/>
  <c r="L27" i="1"/>
  <c r="K17" i="1"/>
  <c r="U6" i="1"/>
  <c r="U7" i="1"/>
  <c r="T16" i="1"/>
  <c r="S26" i="1"/>
  <c r="R36" i="1"/>
  <c r="Q6" i="1"/>
  <c r="P13" i="1"/>
  <c r="O23" i="1"/>
  <c r="I7" i="1"/>
  <c r="G30" i="1"/>
  <c r="F20" i="1"/>
  <c r="E11" i="1"/>
  <c r="E10" i="1"/>
  <c r="D6" i="1"/>
  <c r="C40" i="1" l="1"/>
  <c r="S27" i="1"/>
  <c r="R37" i="1"/>
  <c r="Q8" i="1"/>
  <c r="Q7" i="1"/>
  <c r="M38" i="1"/>
  <c r="K18" i="1"/>
  <c r="M39" i="1"/>
  <c r="C33" i="1"/>
  <c r="C39" i="1"/>
  <c r="C38" i="1"/>
  <c r="C37" i="1"/>
  <c r="C36" i="1"/>
  <c r="C35" i="1"/>
  <c r="C34" i="1"/>
  <c r="R38" i="1"/>
  <c r="F21" i="1"/>
  <c r="F22" i="1"/>
  <c r="E12" i="1"/>
  <c r="W6" i="1"/>
  <c r="V6" i="1"/>
  <c r="D7" i="1"/>
  <c r="T17" i="1" l="1"/>
  <c r="S28" i="1"/>
  <c r="S29" i="1"/>
  <c r="O24" i="1"/>
  <c r="K19" i="1"/>
  <c r="W7" i="1"/>
  <c r="C49" i="1"/>
  <c r="U8" i="1"/>
  <c r="V7" i="1"/>
  <c r="P14" i="1"/>
  <c r="P15" i="1"/>
  <c r="O25" i="1"/>
  <c r="I8" i="1"/>
  <c r="G31" i="1"/>
  <c r="G32" i="1"/>
  <c r="F23" i="1"/>
  <c r="T18" i="1" l="1"/>
  <c r="S30" i="1"/>
  <c r="Q9" i="1"/>
  <c r="Q10" i="1"/>
  <c r="K20" i="1"/>
  <c r="E13" i="1"/>
  <c r="V8" i="1"/>
  <c r="D43" i="1"/>
  <c r="M40" i="1"/>
  <c r="K21" i="1"/>
  <c r="U9" i="1"/>
  <c r="R39" i="1"/>
  <c r="P16" i="1"/>
  <c r="I9" i="1"/>
  <c r="G33" i="1"/>
  <c r="F24" i="1"/>
  <c r="E14" i="1"/>
  <c r="V9" i="1" l="1"/>
  <c r="T19" i="1"/>
  <c r="S31" i="1"/>
  <c r="O26" i="1"/>
  <c r="O27" i="1"/>
  <c r="W8" i="1"/>
  <c r="M41" i="1"/>
  <c r="M42" i="1"/>
  <c r="U10" i="1"/>
  <c r="R40" i="1"/>
  <c r="R41" i="1"/>
  <c r="Q46" i="1"/>
  <c r="I10" i="1"/>
  <c r="I11" i="1"/>
  <c r="N26" i="1" l="1"/>
  <c r="N25" i="1"/>
  <c r="N24" i="1"/>
  <c r="N12" i="1"/>
  <c r="W9" i="1"/>
  <c r="T20" i="1"/>
  <c r="S32" i="1"/>
  <c r="O28" i="1"/>
  <c r="K22" i="1"/>
  <c r="E15" i="1"/>
  <c r="M43" i="1"/>
  <c r="K23" i="1"/>
  <c r="U12" i="1"/>
  <c r="U11" i="1"/>
  <c r="R42" i="1"/>
  <c r="P17" i="1"/>
  <c r="P18" i="1"/>
  <c r="W10" i="1"/>
  <c r="V10" i="1"/>
  <c r="I12" i="1"/>
  <c r="G34" i="1"/>
  <c r="F25" i="1"/>
  <c r="F26" i="1"/>
  <c r="J25" i="1" l="1"/>
  <c r="J31" i="1"/>
  <c r="J48" i="1"/>
  <c r="J35" i="1"/>
  <c r="V12" i="1"/>
  <c r="T22" i="1"/>
  <c r="T21" i="1"/>
  <c r="S33" i="1"/>
  <c r="K24" i="1"/>
  <c r="E16" i="1"/>
  <c r="D44" i="1"/>
  <c r="D45" i="1"/>
  <c r="U13" i="1"/>
  <c r="P19" i="1"/>
  <c r="O29" i="1"/>
  <c r="G35" i="1"/>
  <c r="G36" i="1"/>
  <c r="J28" i="1" l="1"/>
  <c r="W12" i="1"/>
  <c r="O30" i="1"/>
  <c r="L33" i="1"/>
  <c r="L34" i="1"/>
  <c r="V19" i="1"/>
  <c r="W19" i="1"/>
  <c r="I14" i="1"/>
  <c r="G37" i="1"/>
  <c r="J29" i="1" l="1"/>
  <c r="J45" i="1"/>
  <c r="S49" i="1"/>
  <c r="W33" i="1"/>
  <c r="V33" i="1"/>
  <c r="K49" i="1"/>
  <c r="R43" i="1"/>
  <c r="P20" i="1"/>
  <c r="W37" i="1"/>
  <c r="V37" i="1"/>
  <c r="J49" i="1" l="1"/>
  <c r="W34" i="1"/>
  <c r="V34" i="1"/>
  <c r="Q47" i="1"/>
  <c r="Q48" i="1"/>
  <c r="E17" i="1"/>
  <c r="M44" i="1"/>
  <c r="L32" i="1"/>
  <c r="R49" i="1"/>
  <c r="V20" i="1"/>
  <c r="W20" i="1"/>
  <c r="V21" i="1"/>
  <c r="W21" i="1"/>
  <c r="H47" i="1"/>
  <c r="H42" i="1"/>
  <c r="F27" i="1"/>
  <c r="M49" i="1" l="1"/>
  <c r="T23" i="1"/>
  <c r="W11" i="1"/>
  <c r="V11" i="1"/>
  <c r="V17" i="1"/>
  <c r="W17" i="1"/>
  <c r="E49" i="1"/>
  <c r="W18" i="1"/>
  <c r="V18" i="1"/>
  <c r="D46" i="1"/>
  <c r="D47" i="1"/>
  <c r="D48" i="1"/>
  <c r="V35" i="1"/>
  <c r="W35" i="1"/>
  <c r="W27" i="1"/>
  <c r="L29" i="1"/>
  <c r="L28" i="1"/>
  <c r="L31" i="1"/>
  <c r="L30" i="1"/>
  <c r="W14" i="1"/>
  <c r="V14" i="1"/>
  <c r="U49" i="1"/>
  <c r="Q49" i="1"/>
  <c r="V22" i="1"/>
  <c r="W22" i="1"/>
  <c r="P49" i="1"/>
  <c r="I13" i="1"/>
  <c r="H45" i="1"/>
  <c r="H46" i="1"/>
  <c r="H40" i="1"/>
  <c r="H43" i="1"/>
  <c r="H41" i="1"/>
  <c r="H44" i="1"/>
  <c r="W42" i="1"/>
  <c r="V42" i="1"/>
  <c r="F49" i="1"/>
  <c r="D49" i="1" l="1"/>
  <c r="W29" i="1"/>
  <c r="W26" i="1"/>
  <c r="V26" i="1"/>
  <c r="N49" i="1"/>
  <c r="W47" i="1"/>
  <c r="L49" i="1"/>
  <c r="V29" i="1"/>
  <c r="V47" i="1"/>
  <c r="W36" i="1"/>
  <c r="V36" i="1"/>
  <c r="V27" i="1"/>
  <c r="V28" i="1"/>
  <c r="W28" i="1"/>
  <c r="W23" i="1"/>
  <c r="V23" i="1"/>
  <c r="T49" i="1"/>
  <c r="V25" i="1"/>
  <c r="W25" i="1"/>
  <c r="W24" i="1"/>
  <c r="V24" i="1"/>
  <c r="W32" i="1"/>
  <c r="V32" i="1"/>
  <c r="O49" i="1"/>
  <c r="V31" i="1"/>
  <c r="W31" i="1"/>
  <c r="V30" i="1"/>
  <c r="W30" i="1"/>
  <c r="W16" i="1"/>
  <c r="V16" i="1"/>
  <c r="W13" i="1"/>
  <c r="V13" i="1"/>
  <c r="I49" i="1"/>
  <c r="V15" i="1"/>
  <c r="W15" i="1"/>
  <c r="W43" i="1"/>
  <c r="V43" i="1"/>
  <c r="W46" i="1"/>
  <c r="V46" i="1"/>
  <c r="W48" i="1"/>
  <c r="V48" i="1"/>
  <c r="W45" i="1"/>
  <c r="V45" i="1"/>
  <c r="V40" i="1"/>
  <c r="W40" i="1"/>
  <c r="H49" i="1"/>
  <c r="V41" i="1"/>
  <c r="W41" i="1"/>
  <c r="W44" i="1"/>
  <c r="V44" i="1"/>
  <c r="W39" i="1"/>
  <c r="V39" i="1"/>
  <c r="G49" i="1"/>
  <c r="V38" i="1"/>
  <c r="W38" i="1"/>
</calcChain>
</file>

<file path=xl/sharedStrings.xml><?xml version="1.0" encoding="utf-8"?>
<sst xmlns="http://schemas.openxmlformats.org/spreadsheetml/2006/main" count="6178" uniqueCount="114">
  <si>
    <t>Project Number</t>
  </si>
  <si>
    <t>Reviewer</t>
  </si>
  <si>
    <t>Drew</t>
  </si>
  <si>
    <t>Cailin</t>
  </si>
  <si>
    <t>Carrie Anne</t>
  </si>
  <si>
    <t>Elise</t>
  </si>
  <si>
    <t>Keiron</t>
  </si>
  <si>
    <t>Liz</t>
  </si>
  <si>
    <t>Madison</t>
  </si>
  <si>
    <t>Matching Funds Secured (Optional)</t>
  </si>
  <si>
    <t>Project Partners Secured (Optional)</t>
  </si>
  <si>
    <t>Matching Funds Ratio (more points for matching funds that are greater in proportion to the ASHRAE award amount)</t>
  </si>
  <si>
    <t>What will your project do?</t>
  </si>
  <si>
    <t>What will the durable impacts of the project be? (Optional)</t>
  </si>
  <si>
    <t>Project Repeatability/Scalability (Optional)</t>
  </si>
  <si>
    <t>Chapter Benefit</t>
  </si>
  <si>
    <t>Community Benefit</t>
  </si>
  <si>
    <t>Project Timeline</t>
  </si>
  <si>
    <t>Finance &amp; Carbon Impact</t>
  </si>
  <si>
    <t>Timeline</t>
  </si>
  <si>
    <t>Category</t>
  </si>
  <si>
    <t>Score</t>
  </si>
  <si>
    <t>Required</t>
  </si>
  <si>
    <t>Optional</t>
  </si>
  <si>
    <t>Points Available</t>
  </si>
  <si>
    <t>Description</t>
  </si>
  <si>
    <t>What will the final deliverable of your project be?</t>
  </si>
  <si>
    <t>Project Benefit (reviewer should compare the description to the current local decarb activity when scoring)</t>
  </si>
  <si>
    <t>Presidential Theme</t>
  </si>
  <si>
    <t>Uniqueness</t>
  </si>
  <si>
    <t>Estimated Carbon Reduction (Optional)</t>
  </si>
  <si>
    <t>Project Name</t>
  </si>
  <si>
    <t>Reviewer discretion on the overall opinion of the project submission quality and likelihood of completion.</t>
  </si>
  <si>
    <t>Peter</t>
  </si>
  <si>
    <t>Bill</t>
  </si>
  <si>
    <t>Bansal</t>
  </si>
  <si>
    <t>YEA</t>
  </si>
  <si>
    <t>COF</t>
  </si>
  <si>
    <t>Final Score</t>
  </si>
  <si>
    <t>Patrick</t>
  </si>
  <si>
    <t>GreenUrban Nigeria: Cultivating Sustainability in our Cities</t>
  </si>
  <si>
    <t>Cooling Tunnel Energy Recovery Heat Pump</t>
  </si>
  <si>
    <t>Zero Emission Buildings Roadmap: Case Study Health Service Buildings and School of Nursing Universidad del Valle</t>
  </si>
  <si>
    <t>Performance evaluation of microalgae in the Battle against Climate Change</t>
  </si>
  <si>
    <t>Sustainable cooling system for truck driver cabin</t>
  </si>
  <si>
    <t xml:space="preserve">Existing Building Decarbonization &amp; Project Showcase Model </t>
  </si>
  <si>
    <t>Fort Wayne Community Schools WSHP &amp; VRF Technology Lab</t>
  </si>
  <si>
    <t xml:space="preserve">Sustainable Energy from Organic Waste: Anaerobic Decomposition and Thermoelectric Generation at Cal Poly SLO </t>
  </si>
  <si>
    <t>NIRAMAYA VASUNDHARA</t>
  </si>
  <si>
    <t xml:space="preserve">Thermal Envelope Improvements at Community Non-Profit </t>
  </si>
  <si>
    <t>Granite State Decarbonization Project for Primary and Middle Schools</t>
  </si>
  <si>
    <t>EV-Boo: Electric Car from Bamboo</t>
  </si>
  <si>
    <t>Supporting the Underprivileged: Passive Cooling Solution</t>
  </si>
  <si>
    <t>Decarbonization challenge on an innovative positive energy building with BIPV systems</t>
  </si>
  <si>
    <t>Educating and Decarbonizing Kansas City Residences With Smarter Appliances</t>
  </si>
  <si>
    <t>Space-Inspired Innovations for Buildings Decarbonization</t>
  </si>
  <si>
    <t>Revolutionizing Clinical Spaces: A Single-Module Approach to Modular Healthcare Construction</t>
  </si>
  <si>
    <t>Design &amp; Development of Open source Green-Polymer based 3D-Printed Window Energy Recovery (WER) System</t>
  </si>
  <si>
    <t>Design and Testing of Wavelength-Specific PV for Agrivoltaics and Enhanced Crop Yield.</t>
  </si>
  <si>
    <t xml:space="preserve">NCCA and ASHRAE 'Home Fires' Project </t>
  </si>
  <si>
    <t>Decarbonizing public buildings in Thailand</t>
  </si>
  <si>
    <t>Post â€“ Occupancy Transition Databank and Building Life Cycle Carbon Estimator with Renewable Energy Integration</t>
  </si>
  <si>
    <t>Kopernik - EV Charging Station and Educational Display</t>
  </si>
  <si>
    <t>GreenLearn - Primary School Net Zero Carbon Initiative</t>
  </si>
  <si>
    <t>GT CARBONO | SP Net Zero Carbon Buildings - Brazil</t>
  </si>
  <si>
    <t>Modular Electrolysis Design Research</t>
  </si>
  <si>
    <t>ORANGE COUNTY PUBLIC SCHOOLS_O-TOWN COMPOSTING</t>
  </si>
  <si>
    <t>Developing and Testing Models for Construction of Near Net Zero Buildings</t>
  </si>
  <si>
    <t>Roots of Resilience: A TreeUtah Collaboration to Transform Pleasant Green Park</t>
  </si>
  <si>
    <t>Upgrading the Hannan Center: A Healthy Mind, Body, and Building Initiative</t>
  </si>
  <si>
    <t xml:space="preserve">Traveling Building Performance Careers </t>
  </si>
  <si>
    <t>Net Zero University Decarbonization Global Initiative (NZUDGI)</t>
  </si>
  <si>
    <t>Campus Decarbonization: A Living Learning Lab</t>
  </si>
  <si>
    <t>Decarbonizing Campus Water Heating at Utah State University</t>
  </si>
  <si>
    <t>Decarbonizing Historic Houses of Worship Through Localized Heating</t>
  </si>
  <si>
    <t xml:space="preserve">Axial Flux Gearbox Generator </t>
  </si>
  <si>
    <t>ASHRAE Green Footprint: Decarbonizing Nuevo LeÃ³n - 5K Race</t>
  </si>
  <si>
    <t>Multi-Plenum Fan Array Coupled with Double Skin FaÃ§ades Integrating Microalgae Photobioreactors Towards Advanced Carbon Bio-fixation and Thermal Energy Preservation</t>
  </si>
  <si>
    <t>Lollypop Farm Air Curtain Retrofit</t>
  </si>
  <si>
    <t>Tandem high performance thermoelectric heat pumps for chilled and heated building water services - Feasibility Study</t>
  </si>
  <si>
    <t xml:space="preserve">V.I. ASHRAE Team - "Decarbonizing the Built Environment with Proven Technology" </t>
  </si>
  <si>
    <t xml:space="preserve">Ullo Senior High School Solar Water Heating System </t>
  </si>
  <si>
    <t>Instructions: Make sure you are on the Tab with your name. Use one rubric per application that you review. Fill out the Gold cells.</t>
  </si>
  <si>
    <t>Chris</t>
  </si>
  <si>
    <t>Marie</t>
  </si>
  <si>
    <t>Joshua</t>
  </si>
  <si>
    <t>Victor</t>
  </si>
  <si>
    <t>Birol</t>
  </si>
  <si>
    <t>Review Count</t>
  </si>
  <si>
    <t>Ron</t>
  </si>
  <si>
    <t>Sateesh</t>
  </si>
  <si>
    <t>Instructions: Click on the Tab with your name. Fill out the GOLD cells in the rubric for each of the 9 projects.</t>
  </si>
  <si>
    <t>Zach</t>
  </si>
  <si>
    <t>Notes</t>
  </si>
  <si>
    <t>Presidential Theme (Workforce Development)</t>
  </si>
  <si>
    <t>DEI/ Underserved Community Benefit</t>
  </si>
  <si>
    <t>Local Efficiency Education Program (LEEP)_x000D_
"Take the LEEP into a carbon free future"</t>
  </si>
  <si>
    <t>UAV-Based Energy Modeling for Building Systems Optimization</t>
  </si>
  <si>
    <t>Ullo Senior High School Solar PV Array</t>
  </si>
  <si>
    <t>Green Learn - Innovative Decarbonized, Net Zero Energy Cooling System for Sustainable School Demonstration</t>
  </si>
  <si>
    <t>Energy Savings FMC Stine Research Center – S315 Controls</t>
  </si>
  <si>
    <t>Development of Sustainable Campus Through Integration of Rainwater Harvesting System and Tree plantation</t>
  </si>
  <si>
    <t>DecarbEng – Innovate | Educate | Decarbonize</t>
  </si>
  <si>
    <t>Syracuse Habitat for Humanity (H4H) Collaboration with ASHRAE CNY for Decarbonization</t>
  </si>
  <si>
    <t>Thermal Envelope Improvements at Community Non-Profit</t>
  </si>
  <si>
    <t>Solar-Powered Water Desalination and Purification System for Decarbonized Water Access</t>
  </si>
  <si>
    <t>EmpowerFlow: YEA’s Net-Zero Decarbonization for Clean Water and a Greener Future at Oko-Oba, Nigeria.</t>
  </si>
  <si>
    <t>Sanitation in Buildings- Zero GHG Emission &amp; Recycle of Used (wastewater) Water</t>
  </si>
  <si>
    <t>Solar-Powered Community Fridge</t>
  </si>
  <si>
    <t>Enhancing Indoor Environmental Quality and Reducing Energy Consumption at MSU-IIT Clinic</t>
  </si>
  <si>
    <t>Impovements to energy modeling process, doesn't feel as impactful as other projects</t>
  </si>
  <si>
    <t>Doesn't seem as impactful</t>
  </si>
  <si>
    <t>This project team did not answer this question effectively</t>
  </si>
  <si>
    <t>This is training only and doesn't seem as impactful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</si>
</sst>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1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4" borderId="10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3" fillId="0" borderId="0" xfId="0" applyFont="1"/>
    <xf numFmtId="0" fontId="2" fillId="5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CDFD6-BEAC-46CB-B3B1-0D2EC687BE4D}">
  <sheetPr codeName="Sheet1"/>
  <dimension ref="A2:W49"/>
  <sheetViews>
    <sheetView zoomScale="85" zoomScaleNormal="85" workbookViewId="0">
      <selection activeCell="U13" sqref="U13"/>
    </sheetView>
  </sheetViews>
  <sheetFormatPr defaultColWidth="8.83984375" defaultRowHeight="14.4" x14ac:dyDescent="0.55000000000000004"/>
  <cols>
    <col min="1" max="1" width="8.68359375" style="1" customWidth="1"/>
    <col min="2" max="2" width="80.68359375" style="1" customWidth="1"/>
    <col min="3" max="21" width="8.83984375" style="1"/>
    <col min="22" max="22" width="8.83984375" style="18"/>
    <col min="23" max="16384" width="8.83984375" style="1"/>
  </cols>
  <sheetData>
    <row r="2" spans="1:23" ht="20.399999999999999" x14ac:dyDescent="0.75">
      <c r="A2" s="16" t="s">
        <v>91</v>
      </c>
    </row>
    <row r="4" spans="1:23" s="18" customFormat="1" x14ac:dyDescent="0.55000000000000004">
      <c r="A4" s="26" t="s">
        <v>0</v>
      </c>
      <c r="B4" s="30" t="s">
        <v>31</v>
      </c>
      <c r="C4" s="27" t="s">
        <v>36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7" t="s">
        <v>37</v>
      </c>
      <c r="O4" s="28"/>
      <c r="P4" s="28"/>
      <c r="Q4" s="28"/>
      <c r="R4" s="28"/>
      <c r="S4" s="28"/>
      <c r="T4" s="28"/>
      <c r="U4" s="29"/>
      <c r="V4" s="26" t="s">
        <v>38</v>
      </c>
      <c r="W4" s="26" t="s">
        <v>88</v>
      </c>
    </row>
    <row r="5" spans="1:23" s="18" customFormat="1" x14ac:dyDescent="0.55000000000000004">
      <c r="A5" s="26"/>
      <c r="B5" s="30"/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92</v>
      </c>
      <c r="K5" s="20" t="s">
        <v>83</v>
      </c>
      <c r="L5" s="20" t="s">
        <v>84</v>
      </c>
      <c r="M5" s="20" t="s">
        <v>85</v>
      </c>
      <c r="N5" s="20" t="s">
        <v>89</v>
      </c>
      <c r="O5" s="19" t="s">
        <v>86</v>
      </c>
      <c r="P5" s="19" t="s">
        <v>39</v>
      </c>
      <c r="Q5" s="19" t="s">
        <v>33</v>
      </c>
      <c r="R5" s="19" t="s">
        <v>34</v>
      </c>
      <c r="S5" s="19" t="s">
        <v>90</v>
      </c>
      <c r="T5" s="19" t="s">
        <v>87</v>
      </c>
      <c r="U5" s="19" t="s">
        <v>35</v>
      </c>
      <c r="V5" s="26"/>
      <c r="W5" s="26"/>
    </row>
    <row r="6" spans="1:23" x14ac:dyDescent="0.55000000000000004">
      <c r="A6" s="2">
        <v>1</v>
      </c>
      <c r="B6" t="s">
        <v>40</v>
      </c>
      <c r="D6" s="2" t="e">
        <f>VLOOKUP($A6,#REF!,5,FALSE)</f>
        <v>#REF!</v>
      </c>
      <c r="H6"/>
      <c r="N6" s="2" t="e">
        <f>VLOOKUP($A6,#REF!,5,FALSE)</f>
        <v>#REF!</v>
      </c>
      <c r="Q6" s="2" t="e">
        <f>VLOOKUP($A6,#REF!,5,FALSE)</f>
        <v>#REF!</v>
      </c>
      <c r="U6" s="2" t="e">
        <f>VLOOKUP($A6,#REF!,5,FALSE)</f>
        <v>#REF!</v>
      </c>
      <c r="V6" s="19" t="e">
        <f t="shared" ref="V6:V20" si="0">AVERAGE(C6:U6)</f>
        <v>#REF!</v>
      </c>
      <c r="W6" s="1">
        <f t="shared" ref="W6:W20" si="1">COUNTA(C6:U6)</f>
        <v>4</v>
      </c>
    </row>
    <row r="7" spans="1:23" x14ac:dyDescent="0.55000000000000004">
      <c r="A7" s="2">
        <v>2</v>
      </c>
      <c r="B7" t="s">
        <v>41</v>
      </c>
      <c r="D7" s="2" t="e">
        <f>VLOOKUP($A7,#REF!,5,FALSE)</f>
        <v>#REF!</v>
      </c>
      <c r="I7" s="2" t="e">
        <f>VLOOKUP($A7,#REF!,5,FALSE)</f>
        <v>#REF!</v>
      </c>
      <c r="N7"/>
      <c r="Q7" s="2" t="e">
        <f>VLOOKUP($A7,#REF!,5,FALSE)</f>
        <v>#REF!</v>
      </c>
      <c r="U7" s="2" t="e">
        <f>VLOOKUP($A7,#REF!,5,FALSE)</f>
        <v>#REF!</v>
      </c>
      <c r="V7" s="19" t="e">
        <f t="shared" si="0"/>
        <v>#REF!</v>
      </c>
      <c r="W7" s="1">
        <f t="shared" si="1"/>
        <v>4</v>
      </c>
    </row>
    <row r="8" spans="1:23" x14ac:dyDescent="0.55000000000000004">
      <c r="A8" s="2">
        <v>3</v>
      </c>
      <c r="B8" t="s">
        <v>42</v>
      </c>
      <c r="D8"/>
      <c r="I8" s="2" t="e">
        <f>VLOOKUP($A8,#REF!,5,FALSE)</f>
        <v>#REF!</v>
      </c>
      <c r="N8" s="2" t="e">
        <f>VLOOKUP($A8,#REF!,5,FALSE)</f>
        <v>#REF!</v>
      </c>
      <c r="Q8" s="2" t="e">
        <f>VLOOKUP($A8,#REF!,5,FALSE)</f>
        <v>#REF!</v>
      </c>
      <c r="U8" s="2" t="e">
        <f>VLOOKUP($A8,#REF!,5,FALSE)</f>
        <v>#REF!</v>
      </c>
      <c r="V8" s="19" t="e">
        <f t="shared" si="0"/>
        <v>#REF!</v>
      </c>
      <c r="W8" s="1">
        <f t="shared" si="1"/>
        <v>4</v>
      </c>
    </row>
    <row r="9" spans="1:23" x14ac:dyDescent="0.55000000000000004">
      <c r="A9" s="2">
        <v>4</v>
      </c>
      <c r="B9" t="s">
        <v>43</v>
      </c>
      <c r="D9"/>
      <c r="I9" s="2" t="e">
        <f>VLOOKUP($A9,#REF!,5,FALSE)</f>
        <v>#REF!</v>
      </c>
      <c r="N9" s="2" t="e">
        <f>VLOOKUP($A9,#REF!,5,FALSE)</f>
        <v>#REF!</v>
      </c>
      <c r="Q9" s="2" t="e">
        <f>VLOOKUP($A9,#REF!,5,FALSE)</f>
        <v>#REF!</v>
      </c>
      <c r="U9" s="2" t="e">
        <f>VLOOKUP($A9,#REF!,5,FALSE)</f>
        <v>#REF!</v>
      </c>
      <c r="V9" s="19" t="e">
        <f t="shared" si="0"/>
        <v>#REF!</v>
      </c>
      <c r="W9" s="1">
        <f t="shared" si="1"/>
        <v>4</v>
      </c>
    </row>
    <row r="10" spans="1:23" x14ac:dyDescent="0.55000000000000004">
      <c r="A10" s="2">
        <v>5</v>
      </c>
      <c r="B10" t="s">
        <v>44</v>
      </c>
      <c r="E10" s="2" t="e">
        <f>VLOOKUP($A10,#REF!,5,FALSE)</f>
        <v>#REF!</v>
      </c>
      <c r="I10" s="2" t="e">
        <f>VLOOKUP($A10,#REF!,5,FALSE)</f>
        <v>#REF!</v>
      </c>
      <c r="N10"/>
      <c r="Q10" s="2" t="e">
        <f>VLOOKUP($A10,#REF!,5,FALSE)</f>
        <v>#REF!</v>
      </c>
      <c r="U10" s="2" t="e">
        <f>VLOOKUP($A10,#REF!,5,FALSE)</f>
        <v>#REF!</v>
      </c>
      <c r="V10" s="19" t="e">
        <f t="shared" si="0"/>
        <v>#REF!</v>
      </c>
      <c r="W10" s="1">
        <f t="shared" si="1"/>
        <v>4</v>
      </c>
    </row>
    <row r="11" spans="1:23" x14ac:dyDescent="0.55000000000000004">
      <c r="A11" s="2">
        <v>6</v>
      </c>
      <c r="B11" t="s">
        <v>45</v>
      </c>
      <c r="E11" s="2" t="e">
        <f>VLOOKUP($A11,#REF!,5,FALSE)</f>
        <v>#REF!</v>
      </c>
      <c r="I11" s="2" t="e">
        <f>VLOOKUP($A11,#REF!,5,FALSE)</f>
        <v>#REF!</v>
      </c>
      <c r="N11" s="2" t="e">
        <f>VLOOKUP($A11,#REF!,5,FALSE)</f>
        <v>#REF!</v>
      </c>
      <c r="Q11"/>
      <c r="U11" s="2" t="e">
        <f>VLOOKUP($A11,#REF!,5,FALSE)</f>
        <v>#REF!</v>
      </c>
      <c r="V11" s="19" t="e">
        <f t="shared" si="0"/>
        <v>#REF!</v>
      </c>
      <c r="W11" s="1">
        <f t="shared" si="1"/>
        <v>4</v>
      </c>
    </row>
    <row r="12" spans="1:23" x14ac:dyDescent="0.55000000000000004">
      <c r="A12" s="2">
        <v>7</v>
      </c>
      <c r="B12" t="s">
        <v>46</v>
      </c>
      <c r="E12" s="2" t="e">
        <f>VLOOKUP($A12,#REF!,5,FALSE)</f>
        <v>#REF!</v>
      </c>
      <c r="I12" s="2" t="e">
        <f>VLOOKUP($A12,#REF!,5,FALSE)</f>
        <v>#REF!</v>
      </c>
      <c r="N12" s="2" t="e">
        <f>VLOOKUP($A12,#REF!,5,FALSE)</f>
        <v>#REF!</v>
      </c>
      <c r="Q12"/>
      <c r="U12" s="2" t="e">
        <f>VLOOKUP($A12,#REF!,5,FALSE)</f>
        <v>#REF!</v>
      </c>
      <c r="V12" s="19" t="e">
        <f t="shared" si="0"/>
        <v>#REF!</v>
      </c>
      <c r="W12" s="1">
        <f t="shared" si="1"/>
        <v>4</v>
      </c>
    </row>
    <row r="13" spans="1:23" x14ac:dyDescent="0.55000000000000004">
      <c r="A13" s="2">
        <v>8</v>
      </c>
      <c r="B13" t="s">
        <v>47</v>
      </c>
      <c r="E13" s="2" t="e">
        <f>VLOOKUP($A13,#REF!,5,FALSE)</f>
        <v>#REF!</v>
      </c>
      <c r="I13" s="2" t="e">
        <f>VLOOKUP($A13,#REF!,5,FALSE)</f>
        <v>#REF!</v>
      </c>
      <c r="N13"/>
      <c r="P13" s="2" t="e">
        <f>VLOOKUP($A13,#REF!,5,FALSE)</f>
        <v>#REF!</v>
      </c>
      <c r="U13" s="2" t="e">
        <f>VLOOKUP($A13,#REF!,5,FALSE)</f>
        <v>#REF!</v>
      </c>
      <c r="V13" s="19" t="e">
        <f t="shared" si="0"/>
        <v>#REF!</v>
      </c>
      <c r="W13" s="1">
        <f t="shared" si="1"/>
        <v>4</v>
      </c>
    </row>
    <row r="14" spans="1:23" x14ac:dyDescent="0.55000000000000004">
      <c r="A14" s="2">
        <v>9</v>
      </c>
      <c r="B14" t="s">
        <v>48</v>
      </c>
      <c r="E14" s="2" t="e">
        <f>VLOOKUP($A14,#REF!,5,FALSE)</f>
        <v>#REF!</v>
      </c>
      <c r="I14" s="2" t="e">
        <f>VLOOKUP($A14,#REF!,5,FALSE)</f>
        <v>#REF!</v>
      </c>
      <c r="N14"/>
      <c r="P14" s="2" t="e">
        <f>VLOOKUP($A14,#REF!,5,FALSE)</f>
        <v>#REF!</v>
      </c>
      <c r="U14"/>
      <c r="V14" s="19" t="e">
        <f t="shared" si="0"/>
        <v>#REF!</v>
      </c>
      <c r="W14" s="1">
        <f t="shared" si="1"/>
        <v>3</v>
      </c>
    </row>
    <row r="15" spans="1:23" x14ac:dyDescent="0.55000000000000004">
      <c r="A15" s="2">
        <v>10</v>
      </c>
      <c r="B15" t="s">
        <v>49</v>
      </c>
      <c r="E15" s="2" t="e">
        <f>VLOOKUP($A15,#REF!,5,FALSE)</f>
        <v>#REF!</v>
      </c>
      <c r="I15"/>
      <c r="J15" s="2" t="e">
        <f>VLOOKUP($A15,#REF!,5,FALSE)</f>
        <v>#REF!</v>
      </c>
      <c r="N15"/>
      <c r="P15" s="2" t="e">
        <f>VLOOKUP($A15,#REF!,5,FALSE)</f>
        <v>#REF!</v>
      </c>
      <c r="U15"/>
      <c r="V15" s="19" t="e">
        <f t="shared" si="0"/>
        <v>#REF!</v>
      </c>
      <c r="W15" s="1">
        <f t="shared" si="1"/>
        <v>3</v>
      </c>
    </row>
    <row r="16" spans="1:23" x14ac:dyDescent="0.55000000000000004">
      <c r="A16" s="2">
        <v>11</v>
      </c>
      <c r="B16" t="s">
        <v>50</v>
      </c>
      <c r="E16" s="2" t="e">
        <f>VLOOKUP($A16,#REF!,5,FALSE)</f>
        <v>#REF!</v>
      </c>
      <c r="I16"/>
      <c r="J16"/>
      <c r="N16"/>
      <c r="P16" s="2" t="e">
        <f>VLOOKUP($A16,#REF!,5,FALSE)</f>
        <v>#REF!</v>
      </c>
      <c r="T16" s="2" t="e">
        <f>VLOOKUP($A16,#REF!,5,FALSE)</f>
        <v>#REF!</v>
      </c>
      <c r="V16" s="19" t="e">
        <f t="shared" si="0"/>
        <v>#REF!</v>
      </c>
      <c r="W16" s="1">
        <f t="shared" si="1"/>
        <v>3</v>
      </c>
    </row>
    <row r="17" spans="1:23" x14ac:dyDescent="0.55000000000000004">
      <c r="A17" s="2">
        <v>12</v>
      </c>
      <c r="B17" t="s">
        <v>51</v>
      </c>
      <c r="E17" s="2" t="e">
        <f>VLOOKUP($A17,#REF!,5,FALSE)</f>
        <v>#REF!</v>
      </c>
      <c r="K17" s="2" t="e">
        <f>VLOOKUP($A17,#REF!,5,FALSE)</f>
        <v>#REF!</v>
      </c>
      <c r="N17"/>
      <c r="P17" s="2" t="e">
        <f>VLOOKUP($A17,#REF!,5,FALSE)</f>
        <v>#REF!</v>
      </c>
      <c r="T17" s="2" t="e">
        <f>VLOOKUP($A17,#REF!,5,FALSE)</f>
        <v>#REF!</v>
      </c>
      <c r="V17" s="19" t="e">
        <f t="shared" si="0"/>
        <v>#REF!</v>
      </c>
      <c r="W17" s="1">
        <f t="shared" si="1"/>
        <v>4</v>
      </c>
    </row>
    <row r="18" spans="1:23" x14ac:dyDescent="0.55000000000000004">
      <c r="A18" s="2">
        <v>13</v>
      </c>
      <c r="B18" t="s">
        <v>52</v>
      </c>
      <c r="E18"/>
      <c r="K18" s="2" t="e">
        <f>VLOOKUP($A18,#REF!,5,FALSE)</f>
        <v>#REF!</v>
      </c>
      <c r="N18"/>
      <c r="P18" s="2" t="e">
        <f>VLOOKUP($A18,#REF!,5,FALSE)</f>
        <v>#REF!</v>
      </c>
      <c r="T18" s="2" t="e">
        <f>VLOOKUP($A18,#REF!,5,FALSE)</f>
        <v>#REF!</v>
      </c>
      <c r="V18" s="19" t="e">
        <f t="shared" si="0"/>
        <v>#REF!</v>
      </c>
      <c r="W18" s="1">
        <f t="shared" si="1"/>
        <v>3</v>
      </c>
    </row>
    <row r="19" spans="1:23" x14ac:dyDescent="0.55000000000000004">
      <c r="A19" s="2">
        <v>14</v>
      </c>
      <c r="B19" t="s">
        <v>53</v>
      </c>
      <c r="E19"/>
      <c r="K19" s="2" t="e">
        <f>VLOOKUP($A19,#REF!,5,FALSE)</f>
        <v>#REF!</v>
      </c>
      <c r="N19"/>
      <c r="P19" s="2" t="e">
        <f>VLOOKUP($A19,#REF!,5,FALSE)</f>
        <v>#REF!</v>
      </c>
      <c r="T19" s="2" t="e">
        <f>VLOOKUP($A19,#REF!,5,FALSE)</f>
        <v>#REF!</v>
      </c>
      <c r="V19" s="19" t="e">
        <f t="shared" si="0"/>
        <v>#REF!</v>
      </c>
      <c r="W19" s="1">
        <f t="shared" si="1"/>
        <v>3</v>
      </c>
    </row>
    <row r="20" spans="1:23" x14ac:dyDescent="0.55000000000000004">
      <c r="A20" s="2">
        <v>15</v>
      </c>
      <c r="B20" t="s">
        <v>54</v>
      </c>
      <c r="F20" s="2" t="e">
        <f>VLOOKUP($A20,#REF!,5,FALSE)</f>
        <v>#REF!</v>
      </c>
      <c r="K20" s="2" t="e">
        <f>VLOOKUP($A20,#REF!,5,FALSE)</f>
        <v>#REF!</v>
      </c>
      <c r="N20"/>
      <c r="P20" s="2" t="e">
        <f>VLOOKUP($A20,#REF!,5,FALSE)</f>
        <v>#REF!</v>
      </c>
      <c r="T20" s="2" t="e">
        <f>VLOOKUP($A20,#REF!,5,FALSE)</f>
        <v>#REF!</v>
      </c>
      <c r="V20" s="19" t="e">
        <f t="shared" si="0"/>
        <v>#REF!</v>
      </c>
      <c r="W20" s="1">
        <f t="shared" si="1"/>
        <v>4</v>
      </c>
    </row>
    <row r="21" spans="1:23" x14ac:dyDescent="0.55000000000000004">
      <c r="A21" s="2">
        <v>16</v>
      </c>
      <c r="B21" t="s">
        <v>55</v>
      </c>
      <c r="F21" s="2" t="e">
        <f>VLOOKUP($A21,#REF!,5,FALSE)</f>
        <v>#REF!</v>
      </c>
      <c r="K21" s="2" t="e">
        <f>VLOOKUP($A21,#REF!,5,FALSE)</f>
        <v>#REF!</v>
      </c>
      <c r="N21"/>
      <c r="P21"/>
      <c r="T21" s="2" t="e">
        <f>VLOOKUP($A21,#REF!,5,FALSE)</f>
        <v>#REF!</v>
      </c>
      <c r="V21" s="19" t="e">
        <f t="shared" ref="V21:V37" si="2">AVERAGE(C21:U21)</f>
        <v>#REF!</v>
      </c>
      <c r="W21" s="1">
        <f t="shared" ref="W21:W37" si="3">COUNTA(C21:U21)</f>
        <v>3</v>
      </c>
    </row>
    <row r="22" spans="1:23" x14ac:dyDescent="0.55000000000000004">
      <c r="A22" s="2">
        <v>17</v>
      </c>
      <c r="B22" t="s">
        <v>56</v>
      </c>
      <c r="F22" s="2" t="e">
        <f>VLOOKUP($A22,#REF!,5,FALSE)</f>
        <v>#REF!</v>
      </c>
      <c r="K22" s="2" t="e">
        <f>VLOOKUP($A22,#REF!,5,FALSE)</f>
        <v>#REF!</v>
      </c>
      <c r="N22"/>
      <c r="P22"/>
      <c r="T22" s="2" t="e">
        <f>VLOOKUP($A22,#REF!,5,FALSE)</f>
        <v>#REF!</v>
      </c>
      <c r="V22" s="19" t="e">
        <f t="shared" si="2"/>
        <v>#REF!</v>
      </c>
      <c r="W22" s="1">
        <f t="shared" si="3"/>
        <v>3</v>
      </c>
    </row>
    <row r="23" spans="1:23" x14ac:dyDescent="0.55000000000000004">
      <c r="A23" s="2">
        <v>18</v>
      </c>
      <c r="B23" t="s">
        <v>57</v>
      </c>
      <c r="F23" s="2" t="e">
        <f>VLOOKUP($A23,#REF!,5,FALSE)</f>
        <v>#REF!</v>
      </c>
      <c r="K23" s="2" t="e">
        <f>VLOOKUP($A23,#REF!,5,FALSE)</f>
        <v>#REF!</v>
      </c>
      <c r="N23"/>
      <c r="O23" s="2" t="e">
        <f>VLOOKUP($A23,#REF!,5,FALSE)</f>
        <v>#REF!</v>
      </c>
      <c r="T23" s="2" t="e">
        <f>VLOOKUP($A23,#REF!,5,FALSE)</f>
        <v>#REF!</v>
      </c>
      <c r="V23" s="19" t="e">
        <f t="shared" si="2"/>
        <v>#REF!</v>
      </c>
      <c r="W23" s="1">
        <f t="shared" si="3"/>
        <v>4</v>
      </c>
    </row>
    <row r="24" spans="1:23" x14ac:dyDescent="0.55000000000000004">
      <c r="A24" s="2">
        <v>19</v>
      </c>
      <c r="B24" t="s">
        <v>58</v>
      </c>
      <c r="F24" s="2" t="e">
        <f>VLOOKUP($A24,#REF!,5,FALSE)</f>
        <v>#REF!</v>
      </c>
      <c r="K24" s="2" t="e">
        <f>VLOOKUP($A24,#REF!,5,FALSE)</f>
        <v>#REF!</v>
      </c>
      <c r="N24" s="2" t="e">
        <f>VLOOKUP($A24,#REF!,5,FALSE)</f>
        <v>#REF!</v>
      </c>
      <c r="O24" s="2" t="e">
        <f>VLOOKUP($A24,#REF!,5,FALSE)</f>
        <v>#REF!</v>
      </c>
      <c r="T24"/>
      <c r="V24" s="19" t="e">
        <f t="shared" si="2"/>
        <v>#REF!</v>
      </c>
      <c r="W24" s="1">
        <f t="shared" si="3"/>
        <v>4</v>
      </c>
    </row>
    <row r="25" spans="1:23" x14ac:dyDescent="0.55000000000000004">
      <c r="A25" s="2">
        <v>20</v>
      </c>
      <c r="B25" t="s">
        <v>59</v>
      </c>
      <c r="F25" s="2" t="e">
        <f>VLOOKUP($A25,#REF!,5,FALSE)</f>
        <v>#REF!</v>
      </c>
      <c r="J25" s="2" t="e">
        <f>VLOOKUP($A25,#REF!,5,FALSE)</f>
        <v>#REF!</v>
      </c>
      <c r="K25"/>
      <c r="N25" s="2" t="e">
        <f>VLOOKUP($A25,#REF!,5,FALSE)</f>
        <v>#REF!</v>
      </c>
      <c r="O25" s="2" t="e">
        <f>VLOOKUP($A25,#REF!,5,FALSE)</f>
        <v>#REF!</v>
      </c>
      <c r="T25"/>
      <c r="V25" s="19" t="e">
        <f t="shared" si="2"/>
        <v>#REF!</v>
      </c>
      <c r="W25" s="1">
        <f t="shared" si="3"/>
        <v>4</v>
      </c>
    </row>
    <row r="26" spans="1:23" x14ac:dyDescent="0.55000000000000004">
      <c r="A26" s="2">
        <v>21</v>
      </c>
      <c r="B26" t="s">
        <v>60</v>
      </c>
      <c r="F26" s="2" t="e">
        <f>VLOOKUP($A26,#REF!,5,FALSE)</f>
        <v>#REF!</v>
      </c>
      <c r="K26"/>
      <c r="N26" s="2" t="e">
        <f>VLOOKUP($A26,#REF!,5,FALSE)</f>
        <v>#REF!</v>
      </c>
      <c r="O26" s="2" t="e">
        <f>VLOOKUP($A26,#REF!,5,FALSE)</f>
        <v>#REF!</v>
      </c>
      <c r="S26" s="2" t="e">
        <f>VLOOKUP($A26,#REF!,5,FALSE)</f>
        <v>#REF!</v>
      </c>
      <c r="V26" s="19" t="e">
        <f t="shared" si="2"/>
        <v>#REF!</v>
      </c>
      <c r="W26" s="1">
        <f t="shared" si="3"/>
        <v>4</v>
      </c>
    </row>
    <row r="27" spans="1:23" x14ac:dyDescent="0.55000000000000004">
      <c r="A27" s="2">
        <v>22</v>
      </c>
      <c r="B27" t="s">
        <v>61</v>
      </c>
      <c r="F27" s="2" t="e">
        <f>VLOOKUP($A27,#REF!,5,FALSE)</f>
        <v>#REF!</v>
      </c>
      <c r="L27" s="2" t="e">
        <f>VLOOKUP($A27,#REF!,5,FALSE)</f>
        <v>#REF!</v>
      </c>
      <c r="N27"/>
      <c r="O27" s="2" t="e">
        <f>VLOOKUP($A27,#REF!,5,FALSE)</f>
        <v>#REF!</v>
      </c>
      <c r="S27" s="2" t="e">
        <f>VLOOKUP($A27,#REF!,5,FALSE)</f>
        <v>#REF!</v>
      </c>
      <c r="V27" s="19" t="e">
        <f t="shared" si="2"/>
        <v>#REF!</v>
      </c>
      <c r="W27" s="1">
        <f t="shared" si="3"/>
        <v>4</v>
      </c>
    </row>
    <row r="28" spans="1:23" x14ac:dyDescent="0.55000000000000004">
      <c r="A28" s="2">
        <v>23</v>
      </c>
      <c r="B28" t="s">
        <v>62</v>
      </c>
      <c r="F28"/>
      <c r="J28" s="2" t="e">
        <f>VLOOKUP($A28,#REF!,5,FALSE)</f>
        <v>#REF!</v>
      </c>
      <c r="L28" s="2" t="e">
        <f>VLOOKUP($A28,#REF!,5,FALSE)</f>
        <v>#REF!</v>
      </c>
      <c r="N28"/>
      <c r="O28" s="2" t="e">
        <f>VLOOKUP($A28,#REF!,5,FALSE)</f>
        <v>#REF!</v>
      </c>
      <c r="S28" s="2" t="e">
        <f>VLOOKUP($A28,#REF!,5,FALSE)</f>
        <v>#REF!</v>
      </c>
      <c r="V28" s="19" t="e">
        <f t="shared" si="2"/>
        <v>#REF!</v>
      </c>
      <c r="W28" s="1">
        <f t="shared" si="3"/>
        <v>4</v>
      </c>
    </row>
    <row r="29" spans="1:23" x14ac:dyDescent="0.55000000000000004">
      <c r="A29" s="2">
        <v>24</v>
      </c>
      <c r="B29" t="s">
        <v>63</v>
      </c>
      <c r="F29"/>
      <c r="J29" s="2" t="e">
        <f>VLOOKUP($A29,#REF!,5,FALSE)</f>
        <v>#REF!</v>
      </c>
      <c r="L29" s="2" t="e">
        <f>VLOOKUP($A29,#REF!,5,FALSE)</f>
        <v>#REF!</v>
      </c>
      <c r="N29"/>
      <c r="O29" s="2" t="e">
        <f>VLOOKUP($A29,#REF!,5,FALSE)</f>
        <v>#REF!</v>
      </c>
      <c r="S29" s="2" t="e">
        <f>VLOOKUP($A29,#REF!,5,FALSE)</f>
        <v>#REF!</v>
      </c>
      <c r="V29" s="19" t="e">
        <f t="shared" si="2"/>
        <v>#REF!</v>
      </c>
      <c r="W29" s="1">
        <f t="shared" si="3"/>
        <v>4</v>
      </c>
    </row>
    <row r="30" spans="1:23" x14ac:dyDescent="0.55000000000000004">
      <c r="A30" s="2">
        <v>25</v>
      </c>
      <c r="B30" t="s">
        <v>64</v>
      </c>
      <c r="G30" s="2" t="e">
        <f>VLOOKUP($A30,#REF!,5,FALSE)</f>
        <v>#REF!</v>
      </c>
      <c r="L30" s="2" t="e">
        <f>VLOOKUP($A30,#REF!,5,FALSE)</f>
        <v>#REF!</v>
      </c>
      <c r="N30"/>
      <c r="O30" s="2" t="e">
        <f>VLOOKUP($A30,#REF!,5,FALSE)</f>
        <v>#REF!</v>
      </c>
      <c r="S30" s="2" t="e">
        <f>VLOOKUP($A30,#REF!,5,FALSE)</f>
        <v>#REF!</v>
      </c>
      <c r="V30" s="19" t="e">
        <f t="shared" si="2"/>
        <v>#REF!</v>
      </c>
      <c r="W30" s="1">
        <f t="shared" si="3"/>
        <v>4</v>
      </c>
    </row>
    <row r="31" spans="1:23" x14ac:dyDescent="0.55000000000000004">
      <c r="A31" s="2">
        <v>26</v>
      </c>
      <c r="B31" t="s">
        <v>63</v>
      </c>
      <c r="G31" s="2" t="e">
        <f>VLOOKUP($A31,#REF!,5,FALSE)</f>
        <v>#REF!</v>
      </c>
      <c r="J31" s="2" t="e">
        <f>VLOOKUP($A31,#REF!,5,FALSE)</f>
        <v>#REF!</v>
      </c>
      <c r="L31" s="2" t="e">
        <f>VLOOKUP($A31,#REF!,5,FALSE)</f>
        <v>#REF!</v>
      </c>
      <c r="N31"/>
      <c r="O31"/>
      <c r="S31" s="2" t="e">
        <f>VLOOKUP($A31,#REF!,5,FALSE)</f>
        <v>#REF!</v>
      </c>
      <c r="V31" s="19" t="e">
        <f t="shared" si="2"/>
        <v>#REF!</v>
      </c>
      <c r="W31" s="1">
        <f t="shared" si="3"/>
        <v>4</v>
      </c>
    </row>
    <row r="32" spans="1:23" x14ac:dyDescent="0.55000000000000004">
      <c r="A32" s="2">
        <v>27</v>
      </c>
      <c r="B32" t="s">
        <v>65</v>
      </c>
      <c r="G32" s="2" t="e">
        <f>VLOOKUP($A32,#REF!,5,FALSE)</f>
        <v>#REF!</v>
      </c>
      <c r="L32" s="2" t="e">
        <f>VLOOKUP($A32,#REF!,5,FALSE)</f>
        <v>#REF!</v>
      </c>
      <c r="N32"/>
      <c r="O32"/>
      <c r="S32" s="2" t="e">
        <f>VLOOKUP($A32,#REF!,5,FALSE)</f>
        <v>#REF!</v>
      </c>
      <c r="V32" s="19" t="e">
        <f t="shared" si="2"/>
        <v>#REF!</v>
      </c>
      <c r="W32" s="1">
        <f t="shared" si="3"/>
        <v>3</v>
      </c>
    </row>
    <row r="33" spans="1:23" x14ac:dyDescent="0.55000000000000004">
      <c r="A33" s="2">
        <v>28</v>
      </c>
      <c r="B33" t="s">
        <v>66</v>
      </c>
      <c r="C33" s="2" t="e">
        <f>VLOOKUP($A33,#REF!,5,FALSE)</f>
        <v>#REF!</v>
      </c>
      <c r="G33" s="2" t="e">
        <f>VLOOKUP($A33,#REF!,5,FALSE)</f>
        <v>#REF!</v>
      </c>
      <c r="L33" s="2" t="e">
        <f>VLOOKUP($A33,#REF!,5,FALSE)</f>
        <v>#REF!</v>
      </c>
      <c r="N33"/>
      <c r="S33" s="2" t="e">
        <f>VLOOKUP($A33,#REF!,5,FALSE)</f>
        <v>#REF!</v>
      </c>
      <c r="V33" s="19" t="e">
        <f t="shared" si="2"/>
        <v>#REF!</v>
      </c>
      <c r="W33" s="1">
        <f t="shared" si="3"/>
        <v>4</v>
      </c>
    </row>
    <row r="34" spans="1:23" x14ac:dyDescent="0.55000000000000004">
      <c r="A34" s="2">
        <v>29</v>
      </c>
      <c r="B34" t="s">
        <v>67</v>
      </c>
      <c r="C34" s="2" t="e">
        <f>VLOOKUP($A34,#REF!,5,FALSE)</f>
        <v>#REF!</v>
      </c>
      <c r="G34" s="2" t="e">
        <f>VLOOKUP($A34,#REF!,5,FALSE)</f>
        <v>#REF!</v>
      </c>
      <c r="L34" s="2" t="e">
        <f>VLOOKUP($A34,#REF!,5,FALSE)</f>
        <v>#REF!</v>
      </c>
      <c r="N34"/>
      <c r="S34"/>
      <c r="V34" s="19" t="e">
        <f t="shared" si="2"/>
        <v>#REF!</v>
      </c>
      <c r="W34" s="1">
        <f t="shared" si="3"/>
        <v>3</v>
      </c>
    </row>
    <row r="35" spans="1:23" x14ac:dyDescent="0.55000000000000004">
      <c r="A35" s="2">
        <v>30</v>
      </c>
      <c r="B35" t="s">
        <v>68</v>
      </c>
      <c r="C35" s="2" t="e">
        <f>VLOOKUP($A35,#REF!,5,FALSE)</f>
        <v>#REF!</v>
      </c>
      <c r="G35" s="2" t="e">
        <f>VLOOKUP($A35,#REF!,5,FALSE)</f>
        <v>#REF!</v>
      </c>
      <c r="J35" s="2" t="e">
        <f>VLOOKUP($A35,#REF!,5,FALSE)</f>
        <v>#REF!</v>
      </c>
      <c r="L35"/>
      <c r="N35"/>
      <c r="S35"/>
      <c r="V35" s="19" t="e">
        <f t="shared" si="2"/>
        <v>#REF!</v>
      </c>
      <c r="W35" s="1">
        <f t="shared" si="3"/>
        <v>3</v>
      </c>
    </row>
    <row r="36" spans="1:23" x14ac:dyDescent="0.55000000000000004">
      <c r="A36" s="2">
        <v>31</v>
      </c>
      <c r="B36" t="s">
        <v>69</v>
      </c>
      <c r="C36" s="2" t="e">
        <f>VLOOKUP($A36,#REF!,5,FALSE)</f>
        <v>#REF!</v>
      </c>
      <c r="G36" s="2" t="e">
        <f>VLOOKUP($A36,#REF!,5,FALSE)</f>
        <v>#REF!</v>
      </c>
      <c r="L36"/>
      <c r="N36"/>
      <c r="R36" s="2" t="e">
        <f>VLOOKUP($A36,#REF!,5,FALSE)</f>
        <v>#REF!</v>
      </c>
      <c r="V36" s="19" t="e">
        <f t="shared" si="2"/>
        <v>#REF!</v>
      </c>
      <c r="W36" s="1">
        <f t="shared" si="3"/>
        <v>3</v>
      </c>
    </row>
    <row r="37" spans="1:23" x14ac:dyDescent="0.55000000000000004">
      <c r="A37" s="2">
        <v>32</v>
      </c>
      <c r="B37" t="s">
        <v>70</v>
      </c>
      <c r="C37" s="2" t="e">
        <f>VLOOKUP($A37,#REF!,5,FALSE)</f>
        <v>#REF!</v>
      </c>
      <c r="G37" s="2" t="e">
        <f>VLOOKUP($A37,#REF!,5,FALSE)</f>
        <v>#REF!</v>
      </c>
      <c r="M37" s="2" t="e">
        <f>VLOOKUP($A37,#REF!,5,FALSE)</f>
        <v>#REF!</v>
      </c>
      <c r="N37"/>
      <c r="R37" s="2" t="e">
        <f>VLOOKUP($A37,#REF!,5,FALSE)</f>
        <v>#REF!</v>
      </c>
      <c r="V37" s="19" t="e">
        <f t="shared" si="2"/>
        <v>#REF!</v>
      </c>
      <c r="W37" s="1">
        <f t="shared" si="3"/>
        <v>4</v>
      </c>
    </row>
    <row r="38" spans="1:23" x14ac:dyDescent="0.55000000000000004">
      <c r="A38" s="2">
        <v>33</v>
      </c>
      <c r="B38" t="s">
        <v>71</v>
      </c>
      <c r="C38" s="2" t="e">
        <f>VLOOKUP($A38,#REF!,5,FALSE)</f>
        <v>#REF!</v>
      </c>
      <c r="G38"/>
      <c r="M38" s="2" t="e">
        <f>VLOOKUP($A38,#REF!,5,FALSE)</f>
        <v>#REF!</v>
      </c>
      <c r="N38"/>
      <c r="R38" s="2" t="e">
        <f>VLOOKUP($A38,#REF!,5,FALSE)</f>
        <v>#REF!</v>
      </c>
      <c r="V38" s="19" t="e">
        <f t="shared" ref="V38:V48" si="4">AVERAGE(C38:U38)</f>
        <v>#REF!</v>
      </c>
      <c r="W38" s="1">
        <f t="shared" ref="W38:W48" si="5">COUNTA(C38:U38)</f>
        <v>3</v>
      </c>
    </row>
    <row r="39" spans="1:23" x14ac:dyDescent="0.55000000000000004">
      <c r="A39" s="2">
        <v>34</v>
      </c>
      <c r="B39" t="s">
        <v>72</v>
      </c>
      <c r="C39" s="2" t="e">
        <f>VLOOKUP($A39,#REF!,5,FALSE)</f>
        <v>#REF!</v>
      </c>
      <c r="G39"/>
      <c r="M39" s="2" t="e">
        <f>VLOOKUP($A39,#REF!,5,FALSE)</f>
        <v>#REF!</v>
      </c>
      <c r="N39"/>
      <c r="R39" s="2" t="e">
        <f>VLOOKUP($A39,#REF!,5,FALSE)</f>
        <v>#REF!</v>
      </c>
      <c r="V39" s="19" t="e">
        <f t="shared" si="4"/>
        <v>#REF!</v>
      </c>
      <c r="W39" s="1">
        <f t="shared" si="5"/>
        <v>3</v>
      </c>
    </row>
    <row r="40" spans="1:23" x14ac:dyDescent="0.55000000000000004">
      <c r="A40" s="2">
        <v>35</v>
      </c>
      <c r="B40" t="s">
        <v>73</v>
      </c>
      <c r="C40" s="2" t="e">
        <f>VLOOKUP($A40,#REF!,5,FALSE)</f>
        <v>#REF!</v>
      </c>
      <c r="H40" s="2" t="e">
        <f>VLOOKUP($A40,#REF!,5,FALSE)</f>
        <v>#REF!</v>
      </c>
      <c r="M40" s="2" t="e">
        <f>VLOOKUP($A40,#REF!,5,FALSE)</f>
        <v>#REF!</v>
      </c>
      <c r="N40"/>
      <c r="R40" s="2" t="e">
        <f>VLOOKUP($A40,#REF!,5,FALSE)</f>
        <v>#REF!</v>
      </c>
      <c r="V40" s="19" t="e">
        <f t="shared" si="4"/>
        <v>#REF!</v>
      </c>
      <c r="W40" s="1">
        <f t="shared" si="5"/>
        <v>4</v>
      </c>
    </row>
    <row r="41" spans="1:23" x14ac:dyDescent="0.55000000000000004">
      <c r="A41" s="2">
        <v>36</v>
      </c>
      <c r="B41" t="s">
        <v>74</v>
      </c>
      <c r="C41"/>
      <c r="H41" s="2" t="e">
        <f>VLOOKUP($A41,#REF!,5,FALSE)</f>
        <v>#REF!</v>
      </c>
      <c r="M41" s="2" t="e">
        <f>VLOOKUP($A41,#REF!,5,FALSE)</f>
        <v>#REF!</v>
      </c>
      <c r="N41"/>
      <c r="R41" s="2" t="e">
        <f>VLOOKUP($A41,#REF!,5,FALSE)</f>
        <v>#REF!</v>
      </c>
      <c r="V41" s="19" t="e">
        <f t="shared" si="4"/>
        <v>#REF!</v>
      </c>
      <c r="W41" s="1">
        <f t="shared" si="5"/>
        <v>3</v>
      </c>
    </row>
    <row r="42" spans="1:23" x14ac:dyDescent="0.55000000000000004">
      <c r="A42" s="2">
        <v>37</v>
      </c>
      <c r="B42" t="s">
        <v>75</v>
      </c>
      <c r="C42"/>
      <c r="H42" s="2" t="e">
        <f>VLOOKUP($A42,#REF!,5,FALSE)</f>
        <v>#REF!</v>
      </c>
      <c r="M42" s="2" t="e">
        <f>VLOOKUP($A42,#REF!,5,FALSE)</f>
        <v>#REF!</v>
      </c>
      <c r="N42"/>
      <c r="R42" s="2" t="e">
        <f>VLOOKUP($A42,#REF!,5,FALSE)</f>
        <v>#REF!</v>
      </c>
      <c r="V42" s="19" t="e">
        <f t="shared" si="4"/>
        <v>#REF!</v>
      </c>
      <c r="W42" s="1">
        <f t="shared" si="5"/>
        <v>3</v>
      </c>
    </row>
    <row r="43" spans="1:23" x14ac:dyDescent="0.55000000000000004">
      <c r="A43" s="2">
        <v>38</v>
      </c>
      <c r="B43" t="s">
        <v>76</v>
      </c>
      <c r="D43" s="2" t="e">
        <f>VLOOKUP($A43,#REF!,5,FALSE)</f>
        <v>#REF!</v>
      </c>
      <c r="H43" s="2" t="e">
        <f>VLOOKUP($A43,#REF!,5,FALSE)</f>
        <v>#REF!</v>
      </c>
      <c r="M43" s="2" t="e">
        <f>VLOOKUP($A43,#REF!,5,FALSE)</f>
        <v>#REF!</v>
      </c>
      <c r="N43"/>
      <c r="R43" s="2" t="e">
        <f>VLOOKUP($A43,#REF!,5,FALSE)</f>
        <v>#REF!</v>
      </c>
      <c r="V43" s="19" t="e">
        <f t="shared" si="4"/>
        <v>#REF!</v>
      </c>
      <c r="W43" s="1">
        <f t="shared" si="5"/>
        <v>4</v>
      </c>
    </row>
    <row r="44" spans="1:23" x14ac:dyDescent="0.55000000000000004">
      <c r="A44" s="2">
        <v>39</v>
      </c>
      <c r="B44" t="s">
        <v>77</v>
      </c>
      <c r="D44" s="2" t="e">
        <f>VLOOKUP($A44,#REF!,5,FALSE)</f>
        <v>#REF!</v>
      </c>
      <c r="H44" s="2" t="e">
        <f>VLOOKUP($A44,#REF!,5,FALSE)</f>
        <v>#REF!</v>
      </c>
      <c r="M44" s="2" t="e">
        <f>VLOOKUP($A44,#REF!,5,FALSE)</f>
        <v>#REF!</v>
      </c>
      <c r="N44"/>
      <c r="R44"/>
      <c r="V44" s="19" t="e">
        <f t="shared" si="4"/>
        <v>#REF!</v>
      </c>
      <c r="W44" s="1">
        <f t="shared" si="5"/>
        <v>3</v>
      </c>
    </row>
    <row r="45" spans="1:23" x14ac:dyDescent="0.55000000000000004">
      <c r="A45" s="2">
        <v>40</v>
      </c>
      <c r="B45" t="s">
        <v>78</v>
      </c>
      <c r="D45" s="2" t="e">
        <f>VLOOKUP($A45,#REF!,5,FALSE)</f>
        <v>#REF!</v>
      </c>
      <c r="H45" s="2" t="e">
        <f>VLOOKUP($A45,#REF!,5,FALSE)</f>
        <v>#REF!</v>
      </c>
      <c r="J45" s="2" t="e">
        <f>VLOOKUP($A45,#REF!,5,FALSE)</f>
        <v>#REF!</v>
      </c>
      <c r="M45"/>
      <c r="N45"/>
      <c r="R45"/>
      <c r="V45" s="19" t="e">
        <f t="shared" si="4"/>
        <v>#REF!</v>
      </c>
      <c r="W45" s="1">
        <f t="shared" si="5"/>
        <v>3</v>
      </c>
    </row>
    <row r="46" spans="1:23" x14ac:dyDescent="0.55000000000000004">
      <c r="A46" s="2">
        <v>41</v>
      </c>
      <c r="B46" t="s">
        <v>79</v>
      </c>
      <c r="D46" s="2" t="e">
        <f>VLOOKUP($A46,#REF!,5,FALSE)</f>
        <v>#REF!</v>
      </c>
      <c r="H46" s="2" t="e">
        <f>VLOOKUP($A46,#REF!,5,FALSE)</f>
        <v>#REF!</v>
      </c>
      <c r="M46"/>
      <c r="N46"/>
      <c r="Q46" s="2" t="e">
        <f>VLOOKUP($A46,#REF!,5,FALSE)</f>
        <v>#REF!</v>
      </c>
      <c r="V46" s="19" t="e">
        <f t="shared" si="4"/>
        <v>#REF!</v>
      </c>
      <c r="W46" s="1">
        <f t="shared" si="5"/>
        <v>3</v>
      </c>
    </row>
    <row r="47" spans="1:23" x14ac:dyDescent="0.55000000000000004">
      <c r="A47" s="2">
        <v>42</v>
      </c>
      <c r="B47" t="s">
        <v>80</v>
      </c>
      <c r="D47" s="2" t="e">
        <f>VLOOKUP($A47,#REF!,5,FALSE)</f>
        <v>#REF!</v>
      </c>
      <c r="H47" s="2" t="e">
        <f>VLOOKUP($A47,#REF!,5,FALSE)</f>
        <v>#REF!</v>
      </c>
      <c r="N47"/>
      <c r="Q47" s="2" t="e">
        <f>VLOOKUP($A47,#REF!,5,FALSE)</f>
        <v>#REF!</v>
      </c>
      <c r="V47" s="19" t="e">
        <f t="shared" si="4"/>
        <v>#REF!</v>
      </c>
      <c r="W47" s="1">
        <f t="shared" si="5"/>
        <v>3</v>
      </c>
    </row>
    <row r="48" spans="1:23" x14ac:dyDescent="0.55000000000000004">
      <c r="A48" s="2">
        <v>43</v>
      </c>
      <c r="B48" t="s">
        <v>81</v>
      </c>
      <c r="D48" s="2" t="e">
        <f>VLOOKUP($A48,#REF!,5,FALSE)</f>
        <v>#REF!</v>
      </c>
      <c r="H48"/>
      <c r="J48" s="2" t="e">
        <f>VLOOKUP($A48,#REF!,5,FALSE)</f>
        <v>#REF!</v>
      </c>
      <c r="N48"/>
      <c r="Q48" s="2" t="e">
        <f>VLOOKUP($A48,#REF!,5,FALSE)</f>
        <v>#REF!</v>
      </c>
      <c r="V48" s="19" t="e">
        <f t="shared" si="4"/>
        <v>#REF!</v>
      </c>
      <c r="W48" s="1">
        <f t="shared" si="5"/>
        <v>3</v>
      </c>
    </row>
    <row r="49" spans="3:21" x14ac:dyDescent="0.55000000000000004">
      <c r="C49" s="1">
        <f>COUNTA(C6:C48)</f>
        <v>8</v>
      </c>
      <c r="D49" s="1">
        <f t="shared" ref="D49:U49" si="6">COUNTA(D6:D48)</f>
        <v>8</v>
      </c>
      <c r="E49" s="1">
        <f t="shared" si="6"/>
        <v>8</v>
      </c>
      <c r="F49" s="1">
        <f t="shared" si="6"/>
        <v>8</v>
      </c>
      <c r="G49" s="1">
        <f t="shared" si="6"/>
        <v>8</v>
      </c>
      <c r="H49" s="1">
        <f t="shared" si="6"/>
        <v>8</v>
      </c>
      <c r="I49" s="1">
        <f t="shared" si="6"/>
        <v>8</v>
      </c>
      <c r="J49" s="1">
        <f t="shared" si="6"/>
        <v>8</v>
      </c>
      <c r="K49" s="1">
        <f t="shared" si="6"/>
        <v>8</v>
      </c>
      <c r="L49" s="1">
        <f t="shared" si="6"/>
        <v>8</v>
      </c>
      <c r="M49" s="1">
        <f t="shared" si="6"/>
        <v>8</v>
      </c>
      <c r="N49" s="1">
        <f t="shared" si="6"/>
        <v>8</v>
      </c>
      <c r="O49" s="1">
        <f>COUNTA(O6:O48)</f>
        <v>8</v>
      </c>
      <c r="P49" s="1">
        <f>COUNTA(P6:P48)</f>
        <v>8</v>
      </c>
      <c r="Q49" s="1">
        <f>COUNTA(Q6:Q48)</f>
        <v>8</v>
      </c>
      <c r="R49" s="1">
        <f t="shared" si="6"/>
        <v>8</v>
      </c>
      <c r="S49" s="1">
        <f t="shared" si="6"/>
        <v>8</v>
      </c>
      <c r="T49" s="1">
        <f t="shared" si="6"/>
        <v>8</v>
      </c>
      <c r="U49" s="1">
        <f t="shared" si="6"/>
        <v>8</v>
      </c>
    </row>
  </sheetData>
  <mergeCells count="6">
    <mergeCell ref="W4:W5"/>
    <mergeCell ref="C4:M4"/>
    <mergeCell ref="N4:U4"/>
    <mergeCell ref="A4:A5"/>
    <mergeCell ref="V4:V5"/>
    <mergeCell ref="B4:B5"/>
  </mergeCells>
  <conditionalFormatting sqref="V6:V48">
    <cfRule type="colorScale" priority="1">
      <colorScale>
        <cfvo type="min"/>
        <cfvo type="max"/>
        <color theme="0"/>
        <color theme="9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0BED-FA72-4AD8-9E55-B090C3DFA29B}">
  <sheetPr codeName="Sheet8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4E92-8C91-480D-B608-009FD210E7D8}">
  <sheetPr codeName="Sheet2"/>
  <dimension ref="B2:G310"/>
  <sheetViews>
    <sheetView zoomScale="85" zoomScaleNormal="85" workbookViewId="0">
      <selection activeCell="G42" sqref="G42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981AA-3EE7-4799-85F9-CBBD609895BA}">
  <sheetPr codeName="Sheet3"/>
  <dimension ref="B2:G310"/>
  <sheetViews>
    <sheetView zoomScale="85" zoomScaleNormal="85" workbookViewId="0">
      <selection activeCell="G36" sqref="G36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02683-3A41-44F2-BBD8-5A5A01B1CCB9}">
  <sheetPr codeName="Sheet4"/>
  <dimension ref="B2:G310"/>
  <sheetViews>
    <sheetView zoomScale="85" zoomScaleNormal="85" workbookViewId="0">
      <selection activeCell="G31" sqref="G31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56F34-E8A1-4F76-A3BB-E1089364D01E}">
  <sheetPr codeName="Sheet5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2D257-12FD-4CE3-A9E0-8D4E346B4202}">
  <sheetPr codeName="Sheet6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0882-922C-4F0C-BEC4-586B9826E354}">
  <sheetPr codeName="Sheet7"/>
  <dimension ref="B2:G310"/>
  <sheetViews>
    <sheetView tabSelected="1" topLeftCell="B181" zoomScale="85" zoomScaleNormal="85" workbookViewId="0">
      <selection activeCell="G215" sqref="G215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94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>
        <v>5</v>
      </c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>
        <v>5</v>
      </c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>
        <v>10</v>
      </c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>
        <v>10</v>
      </c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>
        <v>5</v>
      </c>
      <c r="G34" s="22" t="s">
        <v>110</v>
      </c>
    </row>
    <row r="35" spans="2:7" x14ac:dyDescent="0.55000000000000004">
      <c r="B35" s="40"/>
      <c r="C35" s="5" t="s">
        <v>26</v>
      </c>
      <c r="D35" s="2">
        <v>10</v>
      </c>
      <c r="E35" s="2"/>
      <c r="F35" s="7">
        <v>5</v>
      </c>
      <c r="G35" s="22" t="s">
        <v>111</v>
      </c>
    </row>
    <row r="36" spans="2:7" x14ac:dyDescent="0.55000000000000004">
      <c r="B36" s="40"/>
      <c r="C36" s="3" t="s">
        <v>13</v>
      </c>
      <c r="D36" s="4"/>
      <c r="E36" s="4">
        <v>10</v>
      </c>
      <c r="F36" s="7">
        <v>5</v>
      </c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>
        <v>5</v>
      </c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>
        <v>5</v>
      </c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>
        <v>0</v>
      </c>
      <c r="G39" s="22" t="s">
        <v>112</v>
      </c>
    </row>
    <row r="40" spans="2:7" x14ac:dyDescent="0.55000000000000004">
      <c r="B40" s="40"/>
      <c r="C40" s="5" t="s">
        <v>15</v>
      </c>
      <c r="D40" s="2">
        <v>15</v>
      </c>
      <c r="E40" s="2"/>
      <c r="F40" s="7">
        <v>10</v>
      </c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>
        <v>5</v>
      </c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>
        <v>10</v>
      </c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>
        <v>2</v>
      </c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>
        <v>10</v>
      </c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>
        <v>2</v>
      </c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94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135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>
        <v>0</v>
      </c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>
        <v>5</v>
      </c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>
        <v>0</v>
      </c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>
        <v>10</v>
      </c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>
        <v>15</v>
      </c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>
        <v>10</v>
      </c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>
        <v>10</v>
      </c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>
        <v>5</v>
      </c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>
        <v>15</v>
      </c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>
        <v>10</v>
      </c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>
        <v>15</v>
      </c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>
        <v>10</v>
      </c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>
        <v>10</v>
      </c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>
        <v>5</v>
      </c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>
        <v>10</v>
      </c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>
        <v>5</v>
      </c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135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108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>
        <v>0</v>
      </c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>
        <v>5</v>
      </c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>
        <v>0</v>
      </c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>
        <v>10</v>
      </c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>
        <v>5</v>
      </c>
      <c r="G166" s="22" t="s">
        <v>113</v>
      </c>
    </row>
    <row r="167" spans="2:7" x14ac:dyDescent="0.55000000000000004">
      <c r="B167" s="32"/>
      <c r="C167" s="5" t="s">
        <v>26</v>
      </c>
      <c r="D167" s="2">
        <v>10</v>
      </c>
      <c r="E167" s="2"/>
      <c r="F167" s="7">
        <v>5</v>
      </c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>
        <v>5</v>
      </c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>
        <v>10</v>
      </c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>
        <v>10</v>
      </c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>
        <v>10</v>
      </c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>
        <v>12</v>
      </c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>
        <v>12</v>
      </c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>
        <v>10</v>
      </c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>
        <v>2</v>
      </c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>
        <v>10</v>
      </c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>
        <v>2</v>
      </c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108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160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>
        <v>5</v>
      </c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>
        <v>5</v>
      </c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>
        <v>10</v>
      </c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>
        <v>10</v>
      </c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>
        <v>15</v>
      </c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>
        <v>10</v>
      </c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>
        <v>10</v>
      </c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>
        <v>10</v>
      </c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>
        <v>15</v>
      </c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>
        <v>10</v>
      </c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>
        <v>15</v>
      </c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>
        <v>15</v>
      </c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>
        <v>10</v>
      </c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>
        <v>5</v>
      </c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>
        <v>10</v>
      </c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>
        <v>5</v>
      </c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160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157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>
        <v>5</v>
      </c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>
        <v>5</v>
      </c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>
        <v>10</v>
      </c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>
        <v>10</v>
      </c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>
        <v>15</v>
      </c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>
        <v>7</v>
      </c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>
        <v>10</v>
      </c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>
        <v>10</v>
      </c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>
        <v>15</v>
      </c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>
        <v>10</v>
      </c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>
        <v>15</v>
      </c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>
        <v>15</v>
      </c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>
        <v>10</v>
      </c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>
        <v>5</v>
      </c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>
        <v>10</v>
      </c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>
        <v>5</v>
      </c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157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62:B165"/>
    <mergeCell ref="B166:B175"/>
    <mergeCell ref="C180:F180"/>
    <mergeCell ref="G180:G181"/>
    <mergeCell ref="C181:E181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C202:F202"/>
    <mergeCell ref="G202:G203"/>
    <mergeCell ref="C203:E203"/>
    <mergeCell ref="B204:B205"/>
    <mergeCell ref="C204:C205"/>
    <mergeCell ref="D204:E204"/>
    <mergeCell ref="F204:F205"/>
    <mergeCell ref="B182:B183"/>
    <mergeCell ref="C182:C183"/>
    <mergeCell ref="D182:E182"/>
    <mergeCell ref="F182:F183"/>
    <mergeCell ref="B184:B187"/>
    <mergeCell ref="B188:B197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94318-9580-44DB-80D1-3D98632F2964}">
  <sheetPr codeName="Sheet16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64C8-F8E4-4DF7-A708-DE46B0920EE3}">
  <sheetPr codeName="Sheet15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0940-A5A0-4329-BD93-F983168A37E1}">
  <sheetPr codeName="Sheet14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44F9A-2C58-4844-960B-EA7ABFBE4C29}">
  <sheetPr codeName="Sheet13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E1CE-8627-4458-9264-6215D871DCA9}">
  <sheetPr codeName="Sheet12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3502F-8AB8-4114-AC41-EBADB9F4EF1A}">
  <sheetPr codeName="Sheet11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C9D6-7899-4473-8BC7-FBF18E1BD699}">
  <sheetPr codeName="Sheet10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A0A8-D54B-4AFA-B26D-858D9B15449D}">
  <sheetPr codeName="Sheet9"/>
  <dimension ref="B2:G310"/>
  <sheetViews>
    <sheetView zoomScale="85" zoomScaleNormal="85" workbookViewId="0">
      <selection activeCell="C27" sqref="C27:E29"/>
    </sheetView>
  </sheetViews>
  <sheetFormatPr defaultRowHeight="14.4" x14ac:dyDescent="0.55000000000000004"/>
  <cols>
    <col min="1" max="1" width="2.68359375" customWidth="1"/>
    <col min="2" max="2" width="22.68359375" style="1" bestFit="1" customWidth="1"/>
    <col min="3" max="3" width="106.26171875" customWidth="1"/>
    <col min="4" max="4" width="8.83984375" style="1"/>
    <col min="5" max="5" width="11.3671875" style="1" customWidth="1"/>
    <col min="6" max="6" width="8.83984375" style="1"/>
    <col min="7" max="7" width="100.68359375" customWidth="1"/>
  </cols>
  <sheetData>
    <row r="2" spans="2:7" ht="21" customHeight="1" x14ac:dyDescent="0.75">
      <c r="B2" s="16" t="s">
        <v>82</v>
      </c>
      <c r="C2" s="13"/>
      <c r="D2" s="13"/>
      <c r="E2" s="13"/>
      <c r="F2" s="13"/>
    </row>
    <row r="3" spans="2:7" ht="14.7" thickBot="1" x14ac:dyDescent="0.6"/>
    <row r="4" spans="2:7" s="6" customFormat="1" ht="20.399999999999999" x14ac:dyDescent="0.75">
      <c r="B4" s="12" t="s">
        <v>0</v>
      </c>
      <c r="C4" s="33" t="s">
        <v>31</v>
      </c>
      <c r="D4" s="33"/>
      <c r="E4" s="33"/>
      <c r="F4" s="34"/>
      <c r="G4" s="35" t="s">
        <v>93</v>
      </c>
    </row>
    <row r="5" spans="2:7" s="6" customFormat="1" ht="20.7" thickBot="1" x14ac:dyDescent="0.8">
      <c r="B5" s="17">
        <v>1</v>
      </c>
      <c r="C5" s="37" t="s">
        <v>96</v>
      </c>
      <c r="D5" s="38"/>
      <c r="E5" s="39"/>
      <c r="F5" s="15">
        <f>F24</f>
        <v>0</v>
      </c>
      <c r="G5" s="36"/>
    </row>
    <row r="6" spans="2:7" s="1" customFormat="1" x14ac:dyDescent="0.55000000000000004">
      <c r="B6" s="40"/>
      <c r="C6" s="42" t="s">
        <v>20</v>
      </c>
      <c r="D6" s="42" t="s">
        <v>24</v>
      </c>
      <c r="E6" s="42"/>
      <c r="F6" s="44" t="s">
        <v>21</v>
      </c>
      <c r="G6" s="21"/>
    </row>
    <row r="7" spans="2:7" s="1" customFormat="1" x14ac:dyDescent="0.55000000000000004">
      <c r="B7" s="41"/>
      <c r="C7" s="43"/>
      <c r="D7" s="2" t="s">
        <v>22</v>
      </c>
      <c r="E7" s="2" t="s">
        <v>23</v>
      </c>
      <c r="F7" s="45"/>
      <c r="G7" s="21"/>
    </row>
    <row r="8" spans="2:7" x14ac:dyDescent="0.55000000000000004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55000000000000004">
      <c r="B9" s="31"/>
      <c r="C9" s="3" t="s">
        <v>10</v>
      </c>
      <c r="D9" s="4"/>
      <c r="E9" s="4">
        <v>5</v>
      </c>
      <c r="F9" s="7"/>
      <c r="G9" s="22"/>
    </row>
    <row r="10" spans="2:7" x14ac:dyDescent="0.55000000000000004">
      <c r="B10" s="31"/>
      <c r="C10" s="3" t="s">
        <v>11</v>
      </c>
      <c r="D10" s="4"/>
      <c r="E10" s="4">
        <v>10</v>
      </c>
      <c r="F10" s="7"/>
      <c r="G10" s="22"/>
    </row>
    <row r="11" spans="2:7" x14ac:dyDescent="0.55000000000000004">
      <c r="B11" s="31"/>
      <c r="C11" s="3" t="s">
        <v>30</v>
      </c>
      <c r="D11" s="4"/>
      <c r="E11" s="4">
        <v>10</v>
      </c>
      <c r="F11" s="7"/>
      <c r="G11" s="22"/>
    </row>
    <row r="12" spans="2:7" x14ac:dyDescent="0.55000000000000004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55000000000000004">
      <c r="B13" s="32"/>
      <c r="C13" s="5" t="s">
        <v>26</v>
      </c>
      <c r="D13" s="2">
        <v>10</v>
      </c>
      <c r="E13" s="2"/>
      <c r="F13" s="7"/>
      <c r="G13" s="22"/>
    </row>
    <row r="14" spans="2:7" x14ac:dyDescent="0.55000000000000004">
      <c r="B14" s="32"/>
      <c r="C14" s="3" t="s">
        <v>13</v>
      </c>
      <c r="D14" s="4"/>
      <c r="E14" s="4">
        <v>10</v>
      </c>
      <c r="F14" s="7"/>
      <c r="G14" s="22"/>
    </row>
    <row r="15" spans="2:7" x14ac:dyDescent="0.55000000000000004">
      <c r="B15" s="32"/>
      <c r="C15" s="3" t="s">
        <v>14</v>
      </c>
      <c r="D15" s="4"/>
      <c r="E15" s="4">
        <v>10</v>
      </c>
      <c r="F15" s="7"/>
      <c r="G15" s="22"/>
    </row>
    <row r="16" spans="2:7" x14ac:dyDescent="0.55000000000000004">
      <c r="B16" s="32"/>
      <c r="C16" s="5" t="s">
        <v>27</v>
      </c>
      <c r="D16" s="2">
        <v>15</v>
      </c>
      <c r="E16" s="2"/>
      <c r="F16" s="7"/>
      <c r="G16" s="22"/>
    </row>
    <row r="17" spans="2:7" x14ac:dyDescent="0.55000000000000004">
      <c r="B17" s="32"/>
      <c r="C17" s="5" t="s">
        <v>94</v>
      </c>
      <c r="D17" s="2">
        <v>10</v>
      </c>
      <c r="E17" s="2"/>
      <c r="F17" s="7"/>
      <c r="G17" s="22"/>
    </row>
    <row r="18" spans="2:7" x14ac:dyDescent="0.55000000000000004">
      <c r="B18" s="32"/>
      <c r="C18" s="5" t="s">
        <v>15</v>
      </c>
      <c r="D18" s="2">
        <v>15</v>
      </c>
      <c r="E18" s="2"/>
      <c r="F18" s="7"/>
      <c r="G18" s="22"/>
    </row>
    <row r="19" spans="2:7" x14ac:dyDescent="0.55000000000000004">
      <c r="B19" s="32"/>
      <c r="C19" s="5" t="s">
        <v>16</v>
      </c>
      <c r="D19" s="2">
        <v>15</v>
      </c>
      <c r="E19" s="2"/>
      <c r="F19" s="7"/>
      <c r="G19" s="22"/>
    </row>
    <row r="20" spans="2:7" x14ac:dyDescent="0.55000000000000004">
      <c r="B20" s="32"/>
      <c r="C20" s="24" t="s">
        <v>95</v>
      </c>
      <c r="D20" s="25"/>
      <c r="E20" s="25">
        <v>10</v>
      </c>
      <c r="F20" s="7"/>
      <c r="G20" s="22"/>
    </row>
    <row r="21" spans="2:7" x14ac:dyDescent="0.55000000000000004">
      <c r="B21" s="32"/>
      <c r="C21" s="5" t="s">
        <v>29</v>
      </c>
      <c r="D21" s="2">
        <v>5</v>
      </c>
      <c r="E21" s="2"/>
      <c r="F21" s="7"/>
      <c r="G21" s="22"/>
    </row>
    <row r="22" spans="2:7" x14ac:dyDescent="0.55000000000000004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55000000000000004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4.7" thickBot="1" x14ac:dyDescent="0.6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4.7" thickBot="1" x14ac:dyDescent="0.6"/>
    <row r="26" spans="2:7" ht="20.399999999999999" x14ac:dyDescent="0.75">
      <c r="B26" s="12" t="s">
        <v>0</v>
      </c>
      <c r="C26" s="51" t="s">
        <v>31</v>
      </c>
      <c r="D26" s="52"/>
      <c r="E26" s="52"/>
      <c r="F26" s="53"/>
      <c r="G26" s="35" t="s">
        <v>93</v>
      </c>
    </row>
    <row r="27" spans="2:7" ht="20.7" thickBot="1" x14ac:dyDescent="0.8">
      <c r="B27" s="17">
        <f>B5+1</f>
        <v>2</v>
      </c>
      <c r="C27" s="37" t="s">
        <v>97</v>
      </c>
      <c r="D27" s="38"/>
      <c r="E27" s="39"/>
      <c r="F27" s="15">
        <f>F46</f>
        <v>0</v>
      </c>
      <c r="G27" s="36"/>
    </row>
    <row r="28" spans="2:7" x14ac:dyDescent="0.55000000000000004">
      <c r="B28" s="54"/>
      <c r="C28" s="55" t="s">
        <v>20</v>
      </c>
      <c r="D28" s="56" t="s">
        <v>24</v>
      </c>
      <c r="E28" s="57"/>
      <c r="F28" s="58" t="s">
        <v>21</v>
      </c>
      <c r="G28" s="21"/>
    </row>
    <row r="29" spans="2:7" x14ac:dyDescent="0.55000000000000004">
      <c r="B29" s="41"/>
      <c r="C29" s="42"/>
      <c r="D29" s="2" t="s">
        <v>22</v>
      </c>
      <c r="E29" s="2" t="s">
        <v>23</v>
      </c>
      <c r="F29" s="45"/>
      <c r="G29" s="21"/>
    </row>
    <row r="30" spans="2:7" x14ac:dyDescent="0.55000000000000004">
      <c r="B30" s="47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55000000000000004">
      <c r="B31" s="48"/>
      <c r="C31" s="3" t="s">
        <v>10</v>
      </c>
      <c r="D31" s="4"/>
      <c r="E31" s="4">
        <v>5</v>
      </c>
      <c r="F31" s="7"/>
      <c r="G31" s="22"/>
    </row>
    <row r="32" spans="2:7" x14ac:dyDescent="0.55000000000000004">
      <c r="B32" s="48"/>
      <c r="C32" s="3" t="s">
        <v>11</v>
      </c>
      <c r="D32" s="4"/>
      <c r="E32" s="4">
        <v>10</v>
      </c>
      <c r="F32" s="7"/>
      <c r="G32" s="22"/>
    </row>
    <row r="33" spans="2:7" x14ac:dyDescent="0.55000000000000004">
      <c r="B33" s="49"/>
      <c r="C33" s="3" t="s">
        <v>30</v>
      </c>
      <c r="D33" s="4"/>
      <c r="E33" s="4">
        <v>10</v>
      </c>
      <c r="F33" s="7"/>
      <c r="G33" s="22"/>
    </row>
    <row r="34" spans="2:7" x14ac:dyDescent="0.55000000000000004">
      <c r="B34" s="50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55000000000000004">
      <c r="B35" s="40"/>
      <c r="C35" s="5" t="s">
        <v>26</v>
      </c>
      <c r="D35" s="2">
        <v>10</v>
      </c>
      <c r="E35" s="2"/>
      <c r="F35" s="7"/>
      <c r="G35" s="22"/>
    </row>
    <row r="36" spans="2:7" x14ac:dyDescent="0.55000000000000004">
      <c r="B36" s="40"/>
      <c r="C36" s="3" t="s">
        <v>13</v>
      </c>
      <c r="D36" s="4"/>
      <c r="E36" s="4">
        <v>10</v>
      </c>
      <c r="F36" s="7"/>
      <c r="G36" s="22"/>
    </row>
    <row r="37" spans="2:7" x14ac:dyDescent="0.55000000000000004">
      <c r="B37" s="40"/>
      <c r="C37" s="3" t="s">
        <v>14</v>
      </c>
      <c r="D37" s="4"/>
      <c r="E37" s="4">
        <v>10</v>
      </c>
      <c r="F37" s="7"/>
      <c r="G37" s="22"/>
    </row>
    <row r="38" spans="2:7" x14ac:dyDescent="0.55000000000000004">
      <c r="B38" s="40"/>
      <c r="C38" s="5" t="s">
        <v>27</v>
      </c>
      <c r="D38" s="2">
        <v>15</v>
      </c>
      <c r="E38" s="2"/>
      <c r="F38" s="7"/>
      <c r="G38" s="22"/>
    </row>
    <row r="39" spans="2:7" x14ac:dyDescent="0.55000000000000004">
      <c r="B39" s="40"/>
      <c r="C39" s="5" t="s">
        <v>28</v>
      </c>
      <c r="D39" s="2">
        <v>10</v>
      </c>
      <c r="E39" s="2"/>
      <c r="F39" s="7"/>
      <c r="G39" s="22"/>
    </row>
    <row r="40" spans="2:7" x14ac:dyDescent="0.55000000000000004">
      <c r="B40" s="40"/>
      <c r="C40" s="5" t="s">
        <v>15</v>
      </c>
      <c r="D40" s="2">
        <v>15</v>
      </c>
      <c r="E40" s="2"/>
      <c r="F40" s="7"/>
      <c r="G40" s="22"/>
    </row>
    <row r="41" spans="2:7" x14ac:dyDescent="0.55000000000000004">
      <c r="B41" s="40"/>
      <c r="C41" s="5" t="s">
        <v>16</v>
      </c>
      <c r="D41" s="2">
        <v>15</v>
      </c>
      <c r="E41" s="2"/>
      <c r="F41" s="7"/>
      <c r="G41" s="22"/>
    </row>
    <row r="42" spans="2:7" x14ac:dyDescent="0.55000000000000004">
      <c r="B42" s="40"/>
      <c r="C42" s="24" t="s">
        <v>95</v>
      </c>
      <c r="D42" s="25"/>
      <c r="E42" s="25">
        <v>10</v>
      </c>
      <c r="F42" s="7"/>
      <c r="G42" s="22"/>
    </row>
    <row r="43" spans="2:7" x14ac:dyDescent="0.55000000000000004">
      <c r="B43" s="41"/>
      <c r="C43" s="5" t="s">
        <v>29</v>
      </c>
      <c r="D43" s="2">
        <v>5</v>
      </c>
      <c r="E43" s="2"/>
      <c r="F43" s="7"/>
      <c r="G43" s="22"/>
    </row>
    <row r="44" spans="2:7" x14ac:dyDescent="0.55000000000000004">
      <c r="B44" s="8" t="s">
        <v>19</v>
      </c>
      <c r="C44" s="5" t="s">
        <v>17</v>
      </c>
      <c r="D44" s="2">
        <v>10</v>
      </c>
      <c r="E44" s="2"/>
      <c r="F44" s="7"/>
      <c r="G44" s="22"/>
    </row>
    <row r="45" spans="2:7" x14ac:dyDescent="0.55000000000000004">
      <c r="B45" s="8" t="s">
        <v>1</v>
      </c>
      <c r="C45" s="5" t="s">
        <v>32</v>
      </c>
      <c r="D45" s="2">
        <v>5</v>
      </c>
      <c r="E45" s="2"/>
      <c r="F45" s="7"/>
      <c r="G45" s="22"/>
    </row>
    <row r="46" spans="2:7" ht="14.7" thickBot="1" x14ac:dyDescent="0.6">
      <c r="B46" s="9"/>
      <c r="C46" s="10"/>
      <c r="D46" s="11">
        <f>SUM(D30:D45)</f>
        <v>100</v>
      </c>
      <c r="E46" s="11">
        <f>SUM(E30:E45)</f>
        <v>60</v>
      </c>
      <c r="F46" s="14">
        <f>SUM(F30:F45)</f>
        <v>0</v>
      </c>
      <c r="G46" s="23"/>
    </row>
    <row r="47" spans="2:7" ht="14.7" thickBot="1" x14ac:dyDescent="0.6"/>
    <row r="48" spans="2:7" ht="20.399999999999999" x14ac:dyDescent="0.75">
      <c r="B48" s="12" t="s">
        <v>0</v>
      </c>
      <c r="C48" s="33" t="s">
        <v>31</v>
      </c>
      <c r="D48" s="33"/>
      <c r="E48" s="33"/>
      <c r="F48" s="34"/>
      <c r="G48" s="35" t="s">
        <v>93</v>
      </c>
    </row>
    <row r="49" spans="2:7" ht="20.7" thickBot="1" x14ac:dyDescent="0.8">
      <c r="B49" s="17">
        <f>B27+1</f>
        <v>3</v>
      </c>
      <c r="C49" s="37" t="s">
        <v>98</v>
      </c>
      <c r="D49" s="38"/>
      <c r="E49" s="39"/>
      <c r="F49" s="15">
        <f>F68</f>
        <v>0</v>
      </c>
      <c r="G49" s="36"/>
    </row>
    <row r="50" spans="2:7" x14ac:dyDescent="0.55000000000000004">
      <c r="B50" s="40"/>
      <c r="C50" s="42" t="s">
        <v>20</v>
      </c>
      <c r="D50" s="42" t="s">
        <v>24</v>
      </c>
      <c r="E50" s="42"/>
      <c r="F50" s="44" t="s">
        <v>21</v>
      </c>
      <c r="G50" s="21"/>
    </row>
    <row r="51" spans="2:7" x14ac:dyDescent="0.55000000000000004">
      <c r="B51" s="41"/>
      <c r="C51" s="43"/>
      <c r="D51" s="2" t="s">
        <v>22</v>
      </c>
      <c r="E51" s="2" t="s">
        <v>23</v>
      </c>
      <c r="F51" s="45"/>
      <c r="G51" s="21"/>
    </row>
    <row r="52" spans="2:7" x14ac:dyDescent="0.55000000000000004">
      <c r="B52" s="31" t="s">
        <v>18</v>
      </c>
      <c r="C52" s="3" t="s">
        <v>9</v>
      </c>
      <c r="D52" s="4"/>
      <c r="E52" s="4">
        <v>5</v>
      </c>
      <c r="F52" s="7"/>
      <c r="G52" s="22"/>
    </row>
    <row r="53" spans="2:7" x14ac:dyDescent="0.55000000000000004">
      <c r="B53" s="31"/>
      <c r="C53" s="3" t="s">
        <v>10</v>
      </c>
      <c r="D53" s="4"/>
      <c r="E53" s="4">
        <v>5</v>
      </c>
      <c r="F53" s="7"/>
      <c r="G53" s="22"/>
    </row>
    <row r="54" spans="2:7" x14ac:dyDescent="0.55000000000000004">
      <c r="B54" s="31"/>
      <c r="C54" s="3" t="s">
        <v>11</v>
      </c>
      <c r="D54" s="4"/>
      <c r="E54" s="4">
        <v>10</v>
      </c>
      <c r="F54" s="7"/>
      <c r="G54" s="22"/>
    </row>
    <row r="55" spans="2:7" x14ac:dyDescent="0.55000000000000004">
      <c r="B55" s="31"/>
      <c r="C55" s="3" t="s">
        <v>30</v>
      </c>
      <c r="D55" s="4"/>
      <c r="E55" s="4">
        <v>10</v>
      </c>
      <c r="F55" s="7"/>
      <c r="G55" s="22"/>
    </row>
    <row r="56" spans="2:7" x14ac:dyDescent="0.55000000000000004">
      <c r="B56" s="32" t="s">
        <v>25</v>
      </c>
      <c r="C56" s="5" t="s">
        <v>12</v>
      </c>
      <c r="D56" s="2">
        <v>15</v>
      </c>
      <c r="E56" s="2"/>
      <c r="F56" s="7"/>
      <c r="G56" s="22"/>
    </row>
    <row r="57" spans="2:7" x14ac:dyDescent="0.55000000000000004">
      <c r="B57" s="32"/>
      <c r="C57" s="5" t="s">
        <v>26</v>
      </c>
      <c r="D57" s="2">
        <v>10</v>
      </c>
      <c r="E57" s="2"/>
      <c r="F57" s="7"/>
      <c r="G57" s="22"/>
    </row>
    <row r="58" spans="2:7" x14ac:dyDescent="0.55000000000000004">
      <c r="B58" s="32"/>
      <c r="C58" s="3" t="s">
        <v>13</v>
      </c>
      <c r="D58" s="4"/>
      <c r="E58" s="4">
        <v>10</v>
      </c>
      <c r="F58" s="7"/>
      <c r="G58" s="22"/>
    </row>
    <row r="59" spans="2:7" x14ac:dyDescent="0.55000000000000004">
      <c r="B59" s="32"/>
      <c r="C59" s="3" t="s">
        <v>14</v>
      </c>
      <c r="D59" s="4"/>
      <c r="E59" s="4">
        <v>10</v>
      </c>
      <c r="F59" s="7"/>
      <c r="G59" s="22"/>
    </row>
    <row r="60" spans="2:7" x14ac:dyDescent="0.55000000000000004">
      <c r="B60" s="32"/>
      <c r="C60" s="5" t="s">
        <v>27</v>
      </c>
      <c r="D60" s="2">
        <v>15</v>
      </c>
      <c r="E60" s="2"/>
      <c r="F60" s="7"/>
      <c r="G60" s="22"/>
    </row>
    <row r="61" spans="2:7" x14ac:dyDescent="0.55000000000000004">
      <c r="B61" s="32"/>
      <c r="C61" s="5" t="s">
        <v>28</v>
      </c>
      <c r="D61" s="2">
        <v>10</v>
      </c>
      <c r="E61" s="2"/>
      <c r="F61" s="7"/>
      <c r="G61" s="22"/>
    </row>
    <row r="62" spans="2:7" x14ac:dyDescent="0.55000000000000004">
      <c r="B62" s="32"/>
      <c r="C62" s="5" t="s">
        <v>15</v>
      </c>
      <c r="D62" s="2">
        <v>15</v>
      </c>
      <c r="E62" s="2"/>
      <c r="F62" s="7"/>
      <c r="G62" s="22"/>
    </row>
    <row r="63" spans="2:7" x14ac:dyDescent="0.55000000000000004">
      <c r="B63" s="32"/>
      <c r="C63" s="5" t="s">
        <v>16</v>
      </c>
      <c r="D63" s="2">
        <v>15</v>
      </c>
      <c r="E63" s="2"/>
      <c r="F63" s="7"/>
      <c r="G63" s="22"/>
    </row>
    <row r="64" spans="2:7" x14ac:dyDescent="0.55000000000000004">
      <c r="B64" s="32"/>
      <c r="C64" s="24" t="s">
        <v>95</v>
      </c>
      <c r="D64" s="25"/>
      <c r="E64" s="25">
        <v>10</v>
      </c>
      <c r="F64" s="7"/>
      <c r="G64" s="22"/>
    </row>
    <row r="65" spans="2:7" x14ac:dyDescent="0.55000000000000004">
      <c r="B65" s="32"/>
      <c r="C65" s="5" t="s">
        <v>29</v>
      </c>
      <c r="D65" s="2">
        <v>5</v>
      </c>
      <c r="E65" s="2"/>
      <c r="F65" s="7"/>
      <c r="G65" s="22"/>
    </row>
    <row r="66" spans="2:7" x14ac:dyDescent="0.55000000000000004">
      <c r="B66" s="8" t="s">
        <v>19</v>
      </c>
      <c r="C66" s="5" t="s">
        <v>17</v>
      </c>
      <c r="D66" s="2">
        <v>10</v>
      </c>
      <c r="E66" s="2"/>
      <c r="F66" s="7"/>
      <c r="G66" s="22"/>
    </row>
    <row r="67" spans="2:7" x14ac:dyDescent="0.55000000000000004">
      <c r="B67" s="8" t="s">
        <v>1</v>
      </c>
      <c r="C67" s="5" t="s">
        <v>32</v>
      </c>
      <c r="D67" s="2">
        <v>5</v>
      </c>
      <c r="E67" s="2"/>
      <c r="F67" s="7"/>
      <c r="G67" s="22"/>
    </row>
    <row r="68" spans="2:7" ht="14.7" thickBot="1" x14ac:dyDescent="0.6">
      <c r="B68" s="9"/>
      <c r="C68" s="10"/>
      <c r="D68" s="11">
        <f>SUM(D52:D67)</f>
        <v>100</v>
      </c>
      <c r="E68" s="11">
        <f>SUM(E52:E67)</f>
        <v>60</v>
      </c>
      <c r="F68" s="14">
        <f>SUM(F52:F67)</f>
        <v>0</v>
      </c>
      <c r="G68" s="23"/>
    </row>
    <row r="69" spans="2:7" ht="14.7" thickBot="1" x14ac:dyDescent="0.6"/>
    <row r="70" spans="2:7" ht="20.399999999999999" x14ac:dyDescent="0.75">
      <c r="B70" s="12" t="s">
        <v>0</v>
      </c>
      <c r="C70" s="33" t="s">
        <v>31</v>
      </c>
      <c r="D70" s="33"/>
      <c r="E70" s="33"/>
      <c r="F70" s="34"/>
      <c r="G70" s="35" t="s">
        <v>93</v>
      </c>
    </row>
    <row r="71" spans="2:7" ht="20.7" thickBot="1" x14ac:dyDescent="0.8">
      <c r="B71" s="17">
        <f>B49+1</f>
        <v>4</v>
      </c>
      <c r="C71" s="46" t="s">
        <v>108</v>
      </c>
      <c r="D71" s="38"/>
      <c r="E71" s="39"/>
      <c r="F71" s="15">
        <f>F90</f>
        <v>0</v>
      </c>
      <c r="G71" s="36"/>
    </row>
    <row r="72" spans="2:7" x14ac:dyDescent="0.55000000000000004">
      <c r="B72" s="40"/>
      <c r="C72" s="42" t="s">
        <v>20</v>
      </c>
      <c r="D72" s="42" t="s">
        <v>24</v>
      </c>
      <c r="E72" s="42"/>
      <c r="F72" s="44" t="s">
        <v>21</v>
      </c>
      <c r="G72" s="21"/>
    </row>
    <row r="73" spans="2:7" x14ac:dyDescent="0.55000000000000004">
      <c r="B73" s="41"/>
      <c r="C73" s="43"/>
      <c r="D73" s="2" t="s">
        <v>22</v>
      </c>
      <c r="E73" s="2" t="s">
        <v>23</v>
      </c>
      <c r="F73" s="45"/>
      <c r="G73" s="21"/>
    </row>
    <row r="74" spans="2:7" x14ac:dyDescent="0.55000000000000004">
      <c r="B74" s="31" t="s">
        <v>18</v>
      </c>
      <c r="C74" s="3" t="s">
        <v>9</v>
      </c>
      <c r="D74" s="4"/>
      <c r="E74" s="4">
        <v>5</v>
      </c>
      <c r="F74" s="7"/>
      <c r="G74" s="22"/>
    </row>
    <row r="75" spans="2:7" x14ac:dyDescent="0.55000000000000004">
      <c r="B75" s="31"/>
      <c r="C75" s="3" t="s">
        <v>10</v>
      </c>
      <c r="D75" s="4"/>
      <c r="E75" s="4">
        <v>5</v>
      </c>
      <c r="F75" s="7"/>
      <c r="G75" s="22"/>
    </row>
    <row r="76" spans="2:7" x14ac:dyDescent="0.55000000000000004">
      <c r="B76" s="31"/>
      <c r="C76" s="3" t="s">
        <v>11</v>
      </c>
      <c r="D76" s="4"/>
      <c r="E76" s="4">
        <v>10</v>
      </c>
      <c r="F76" s="7"/>
      <c r="G76" s="22"/>
    </row>
    <row r="77" spans="2:7" x14ac:dyDescent="0.55000000000000004">
      <c r="B77" s="31"/>
      <c r="C77" s="3" t="s">
        <v>30</v>
      </c>
      <c r="D77" s="4"/>
      <c r="E77" s="4">
        <v>10</v>
      </c>
      <c r="F77" s="7"/>
      <c r="G77" s="22"/>
    </row>
    <row r="78" spans="2:7" x14ac:dyDescent="0.55000000000000004">
      <c r="B78" s="32" t="s">
        <v>25</v>
      </c>
      <c r="C78" s="5" t="s">
        <v>12</v>
      </c>
      <c r="D78" s="2">
        <v>15</v>
      </c>
      <c r="E78" s="2"/>
      <c r="F78" s="7"/>
      <c r="G78" s="22"/>
    </row>
    <row r="79" spans="2:7" x14ac:dyDescent="0.55000000000000004">
      <c r="B79" s="32"/>
      <c r="C79" s="5" t="s">
        <v>26</v>
      </c>
      <c r="D79" s="2">
        <v>10</v>
      </c>
      <c r="E79" s="2"/>
      <c r="F79" s="7"/>
      <c r="G79" s="22"/>
    </row>
    <row r="80" spans="2:7" x14ac:dyDescent="0.55000000000000004">
      <c r="B80" s="32"/>
      <c r="C80" s="3" t="s">
        <v>13</v>
      </c>
      <c r="D80" s="4"/>
      <c r="E80" s="4">
        <v>10</v>
      </c>
      <c r="F80" s="7"/>
      <c r="G80" s="22"/>
    </row>
    <row r="81" spans="2:7" x14ac:dyDescent="0.55000000000000004">
      <c r="B81" s="32"/>
      <c r="C81" s="3" t="s">
        <v>14</v>
      </c>
      <c r="D81" s="4"/>
      <c r="E81" s="4">
        <v>10</v>
      </c>
      <c r="F81" s="7"/>
      <c r="G81" s="22"/>
    </row>
    <row r="82" spans="2:7" x14ac:dyDescent="0.55000000000000004">
      <c r="B82" s="32"/>
      <c r="C82" s="5" t="s">
        <v>27</v>
      </c>
      <c r="D82" s="2">
        <v>15</v>
      </c>
      <c r="E82" s="2"/>
      <c r="F82" s="7"/>
      <c r="G82" s="22"/>
    </row>
    <row r="83" spans="2:7" x14ac:dyDescent="0.55000000000000004">
      <c r="B83" s="32"/>
      <c r="C83" s="5" t="s">
        <v>28</v>
      </c>
      <c r="D83" s="2">
        <v>10</v>
      </c>
      <c r="E83" s="2"/>
      <c r="F83" s="7"/>
      <c r="G83" s="22"/>
    </row>
    <row r="84" spans="2:7" x14ac:dyDescent="0.55000000000000004">
      <c r="B84" s="32"/>
      <c r="C84" s="5" t="s">
        <v>15</v>
      </c>
      <c r="D84" s="2">
        <v>15</v>
      </c>
      <c r="E84" s="2"/>
      <c r="F84" s="7"/>
      <c r="G84" s="22"/>
    </row>
    <row r="85" spans="2:7" x14ac:dyDescent="0.55000000000000004">
      <c r="B85" s="32"/>
      <c r="C85" s="5" t="s">
        <v>16</v>
      </c>
      <c r="D85" s="2">
        <v>15</v>
      </c>
      <c r="E85" s="2"/>
      <c r="F85" s="7"/>
      <c r="G85" s="22"/>
    </row>
    <row r="86" spans="2:7" x14ac:dyDescent="0.55000000000000004">
      <c r="B86" s="32"/>
      <c r="C86" s="24" t="s">
        <v>95</v>
      </c>
      <c r="D86" s="25"/>
      <c r="E86" s="25">
        <v>10</v>
      </c>
      <c r="F86" s="7"/>
      <c r="G86" s="22"/>
    </row>
    <row r="87" spans="2:7" x14ac:dyDescent="0.55000000000000004">
      <c r="B87" s="32"/>
      <c r="C87" s="5" t="s">
        <v>29</v>
      </c>
      <c r="D87" s="2">
        <v>5</v>
      </c>
      <c r="E87" s="2"/>
      <c r="F87" s="7"/>
      <c r="G87" s="22"/>
    </row>
    <row r="88" spans="2:7" x14ac:dyDescent="0.55000000000000004">
      <c r="B88" s="8" t="s">
        <v>19</v>
      </c>
      <c r="C88" s="5" t="s">
        <v>17</v>
      </c>
      <c r="D88" s="2">
        <v>10</v>
      </c>
      <c r="E88" s="2"/>
      <c r="F88" s="7"/>
      <c r="G88" s="22"/>
    </row>
    <row r="89" spans="2:7" x14ac:dyDescent="0.55000000000000004">
      <c r="B89" s="8" t="s">
        <v>1</v>
      </c>
      <c r="C89" s="5" t="s">
        <v>32</v>
      </c>
      <c r="D89" s="2">
        <v>5</v>
      </c>
      <c r="E89" s="2"/>
      <c r="F89" s="7"/>
      <c r="G89" s="22"/>
    </row>
    <row r="90" spans="2:7" ht="14.7" thickBot="1" x14ac:dyDescent="0.6">
      <c r="B90" s="9"/>
      <c r="C90" s="10"/>
      <c r="D90" s="11">
        <f>SUM(D74:D89)</f>
        <v>100</v>
      </c>
      <c r="E90" s="11">
        <f>SUM(E74:E89)</f>
        <v>60</v>
      </c>
      <c r="F90" s="14">
        <f>SUM(F74:F89)</f>
        <v>0</v>
      </c>
      <c r="G90" s="23"/>
    </row>
    <row r="91" spans="2:7" ht="14.7" thickBot="1" x14ac:dyDescent="0.6"/>
    <row r="92" spans="2:7" ht="20.399999999999999" x14ac:dyDescent="0.75">
      <c r="B92" s="12" t="s">
        <v>0</v>
      </c>
      <c r="C92" s="33" t="s">
        <v>31</v>
      </c>
      <c r="D92" s="33"/>
      <c r="E92" s="33"/>
      <c r="F92" s="34"/>
      <c r="G92" s="35" t="s">
        <v>93</v>
      </c>
    </row>
    <row r="93" spans="2:7" ht="20.7" thickBot="1" x14ac:dyDescent="0.8">
      <c r="B93" s="17">
        <f>B71+1</f>
        <v>5</v>
      </c>
      <c r="C93" s="37" t="s">
        <v>99</v>
      </c>
      <c r="D93" s="38"/>
      <c r="E93" s="39"/>
      <c r="F93" s="15">
        <f>F112</f>
        <v>0</v>
      </c>
      <c r="G93" s="36"/>
    </row>
    <row r="94" spans="2:7" x14ac:dyDescent="0.55000000000000004">
      <c r="B94" s="40"/>
      <c r="C94" s="42" t="s">
        <v>20</v>
      </c>
      <c r="D94" s="42" t="s">
        <v>24</v>
      </c>
      <c r="E94" s="42"/>
      <c r="F94" s="44" t="s">
        <v>21</v>
      </c>
      <c r="G94" s="21"/>
    </row>
    <row r="95" spans="2:7" x14ac:dyDescent="0.55000000000000004">
      <c r="B95" s="41"/>
      <c r="C95" s="43"/>
      <c r="D95" s="2" t="s">
        <v>22</v>
      </c>
      <c r="E95" s="2" t="s">
        <v>23</v>
      </c>
      <c r="F95" s="45"/>
      <c r="G95" s="21"/>
    </row>
    <row r="96" spans="2:7" x14ac:dyDescent="0.55000000000000004">
      <c r="B96" s="31" t="s">
        <v>18</v>
      </c>
      <c r="C96" s="3" t="s">
        <v>9</v>
      </c>
      <c r="D96" s="4"/>
      <c r="E96" s="4">
        <v>5</v>
      </c>
      <c r="F96" s="7"/>
      <c r="G96" s="22"/>
    </row>
    <row r="97" spans="2:7" x14ac:dyDescent="0.55000000000000004">
      <c r="B97" s="31"/>
      <c r="C97" s="3" t="s">
        <v>10</v>
      </c>
      <c r="D97" s="4"/>
      <c r="E97" s="4">
        <v>5</v>
      </c>
      <c r="F97" s="7"/>
      <c r="G97" s="22"/>
    </row>
    <row r="98" spans="2:7" x14ac:dyDescent="0.55000000000000004">
      <c r="B98" s="31"/>
      <c r="C98" s="3" t="s">
        <v>11</v>
      </c>
      <c r="D98" s="4"/>
      <c r="E98" s="4">
        <v>10</v>
      </c>
      <c r="F98" s="7"/>
      <c r="G98" s="22"/>
    </row>
    <row r="99" spans="2:7" x14ac:dyDescent="0.55000000000000004">
      <c r="B99" s="31"/>
      <c r="C99" s="3" t="s">
        <v>30</v>
      </c>
      <c r="D99" s="4"/>
      <c r="E99" s="4">
        <v>10</v>
      </c>
      <c r="F99" s="7"/>
      <c r="G99" s="22"/>
    </row>
    <row r="100" spans="2:7" x14ac:dyDescent="0.55000000000000004">
      <c r="B100" s="32" t="s">
        <v>25</v>
      </c>
      <c r="C100" s="5" t="s">
        <v>12</v>
      </c>
      <c r="D100" s="2">
        <v>15</v>
      </c>
      <c r="E100" s="2"/>
      <c r="F100" s="7"/>
      <c r="G100" s="22"/>
    </row>
    <row r="101" spans="2:7" x14ac:dyDescent="0.55000000000000004">
      <c r="B101" s="32"/>
      <c r="C101" s="5" t="s">
        <v>26</v>
      </c>
      <c r="D101" s="2">
        <v>10</v>
      </c>
      <c r="E101" s="2"/>
      <c r="F101" s="7"/>
      <c r="G101" s="22"/>
    </row>
    <row r="102" spans="2:7" x14ac:dyDescent="0.55000000000000004">
      <c r="B102" s="32"/>
      <c r="C102" s="3" t="s">
        <v>13</v>
      </c>
      <c r="D102" s="4"/>
      <c r="E102" s="4">
        <v>10</v>
      </c>
      <c r="F102" s="7"/>
      <c r="G102" s="22"/>
    </row>
    <row r="103" spans="2:7" x14ac:dyDescent="0.55000000000000004">
      <c r="B103" s="32"/>
      <c r="C103" s="3" t="s">
        <v>14</v>
      </c>
      <c r="D103" s="4"/>
      <c r="E103" s="4">
        <v>10</v>
      </c>
      <c r="F103" s="7"/>
      <c r="G103" s="22"/>
    </row>
    <row r="104" spans="2:7" x14ac:dyDescent="0.55000000000000004">
      <c r="B104" s="32"/>
      <c r="C104" s="5" t="s">
        <v>27</v>
      </c>
      <c r="D104" s="2">
        <v>15</v>
      </c>
      <c r="E104" s="2"/>
      <c r="F104" s="7"/>
      <c r="G104" s="22"/>
    </row>
    <row r="105" spans="2:7" x14ac:dyDescent="0.55000000000000004">
      <c r="B105" s="32"/>
      <c r="C105" s="5" t="s">
        <v>28</v>
      </c>
      <c r="D105" s="2">
        <v>10</v>
      </c>
      <c r="E105" s="2"/>
      <c r="F105" s="7"/>
      <c r="G105" s="22"/>
    </row>
    <row r="106" spans="2:7" x14ac:dyDescent="0.55000000000000004">
      <c r="B106" s="32"/>
      <c r="C106" s="5" t="s">
        <v>15</v>
      </c>
      <c r="D106" s="2">
        <v>15</v>
      </c>
      <c r="E106" s="2"/>
      <c r="F106" s="7"/>
      <c r="G106" s="22"/>
    </row>
    <row r="107" spans="2:7" x14ac:dyDescent="0.55000000000000004">
      <c r="B107" s="32"/>
      <c r="C107" s="5" t="s">
        <v>16</v>
      </c>
      <c r="D107" s="2">
        <v>15</v>
      </c>
      <c r="E107" s="2"/>
      <c r="F107" s="7"/>
      <c r="G107" s="22"/>
    </row>
    <row r="108" spans="2:7" x14ac:dyDescent="0.55000000000000004">
      <c r="B108" s="32"/>
      <c r="C108" s="24" t="s">
        <v>95</v>
      </c>
      <c r="D108" s="25"/>
      <c r="E108" s="25">
        <v>10</v>
      </c>
      <c r="F108" s="7"/>
      <c r="G108" s="22"/>
    </row>
    <row r="109" spans="2:7" x14ac:dyDescent="0.55000000000000004">
      <c r="B109" s="32"/>
      <c r="C109" s="5" t="s">
        <v>29</v>
      </c>
      <c r="D109" s="2">
        <v>5</v>
      </c>
      <c r="E109" s="2"/>
      <c r="F109" s="7"/>
      <c r="G109" s="22"/>
    </row>
    <row r="110" spans="2:7" x14ac:dyDescent="0.55000000000000004">
      <c r="B110" s="8" t="s">
        <v>19</v>
      </c>
      <c r="C110" s="5" t="s">
        <v>17</v>
      </c>
      <c r="D110" s="2">
        <v>10</v>
      </c>
      <c r="E110" s="2"/>
      <c r="F110" s="7"/>
      <c r="G110" s="22"/>
    </row>
    <row r="111" spans="2:7" x14ac:dyDescent="0.55000000000000004">
      <c r="B111" s="8" t="s">
        <v>1</v>
      </c>
      <c r="C111" s="5" t="s">
        <v>32</v>
      </c>
      <c r="D111" s="2">
        <v>5</v>
      </c>
      <c r="E111" s="2"/>
      <c r="F111" s="7"/>
      <c r="G111" s="22"/>
    </row>
    <row r="112" spans="2:7" ht="14.7" thickBot="1" x14ac:dyDescent="0.6">
      <c r="B112" s="9"/>
      <c r="C112" s="10"/>
      <c r="D112" s="11">
        <f>SUM(D96:D111)</f>
        <v>100</v>
      </c>
      <c r="E112" s="11">
        <f>SUM(E96:E111)</f>
        <v>60</v>
      </c>
      <c r="F112" s="14">
        <f>SUM(F96:F111)</f>
        <v>0</v>
      </c>
      <c r="G112" s="23"/>
    </row>
    <row r="113" spans="2:7" ht="14.7" thickBot="1" x14ac:dyDescent="0.6"/>
    <row r="114" spans="2:7" ht="20.399999999999999" x14ac:dyDescent="0.75">
      <c r="B114" s="12" t="s">
        <v>0</v>
      </c>
      <c r="C114" s="33" t="s">
        <v>31</v>
      </c>
      <c r="D114" s="33"/>
      <c r="E114" s="33"/>
      <c r="F114" s="34"/>
      <c r="G114" s="35" t="s">
        <v>93</v>
      </c>
    </row>
    <row r="115" spans="2:7" ht="20.7" thickBot="1" x14ac:dyDescent="0.8">
      <c r="B115" s="17">
        <f>B93+1</f>
        <v>6</v>
      </c>
      <c r="C115" s="37" t="s">
        <v>100</v>
      </c>
      <c r="D115" s="38"/>
      <c r="E115" s="39"/>
      <c r="F115" s="15">
        <f>F134</f>
        <v>0</v>
      </c>
      <c r="G115" s="36"/>
    </row>
    <row r="116" spans="2:7" x14ac:dyDescent="0.55000000000000004">
      <c r="B116" s="40"/>
      <c r="C116" s="42" t="s">
        <v>20</v>
      </c>
      <c r="D116" s="42" t="s">
        <v>24</v>
      </c>
      <c r="E116" s="42"/>
      <c r="F116" s="44" t="s">
        <v>21</v>
      </c>
      <c r="G116" s="21"/>
    </row>
    <row r="117" spans="2:7" x14ac:dyDescent="0.55000000000000004">
      <c r="B117" s="41"/>
      <c r="C117" s="43"/>
      <c r="D117" s="2" t="s">
        <v>22</v>
      </c>
      <c r="E117" s="2" t="s">
        <v>23</v>
      </c>
      <c r="F117" s="45"/>
      <c r="G117" s="21"/>
    </row>
    <row r="118" spans="2:7" x14ac:dyDescent="0.55000000000000004">
      <c r="B118" s="31" t="s">
        <v>18</v>
      </c>
      <c r="C118" s="3" t="s">
        <v>9</v>
      </c>
      <c r="D118" s="4"/>
      <c r="E118" s="4">
        <v>5</v>
      </c>
      <c r="F118" s="7"/>
      <c r="G118" s="22"/>
    </row>
    <row r="119" spans="2:7" x14ac:dyDescent="0.55000000000000004">
      <c r="B119" s="31"/>
      <c r="C119" s="3" t="s">
        <v>10</v>
      </c>
      <c r="D119" s="4"/>
      <c r="E119" s="4">
        <v>5</v>
      </c>
      <c r="F119" s="7"/>
      <c r="G119" s="22"/>
    </row>
    <row r="120" spans="2:7" x14ac:dyDescent="0.55000000000000004">
      <c r="B120" s="31"/>
      <c r="C120" s="3" t="s">
        <v>11</v>
      </c>
      <c r="D120" s="4"/>
      <c r="E120" s="4">
        <v>10</v>
      </c>
      <c r="F120" s="7"/>
      <c r="G120" s="22"/>
    </row>
    <row r="121" spans="2:7" x14ac:dyDescent="0.55000000000000004">
      <c r="B121" s="31"/>
      <c r="C121" s="3" t="s">
        <v>30</v>
      </c>
      <c r="D121" s="4"/>
      <c r="E121" s="4">
        <v>10</v>
      </c>
      <c r="F121" s="7"/>
      <c r="G121" s="22"/>
    </row>
    <row r="122" spans="2:7" x14ac:dyDescent="0.55000000000000004">
      <c r="B122" s="32" t="s">
        <v>25</v>
      </c>
      <c r="C122" s="5" t="s">
        <v>12</v>
      </c>
      <c r="D122" s="2">
        <v>15</v>
      </c>
      <c r="E122" s="2"/>
      <c r="F122" s="7"/>
      <c r="G122" s="22"/>
    </row>
    <row r="123" spans="2:7" x14ac:dyDescent="0.55000000000000004">
      <c r="B123" s="32"/>
      <c r="C123" s="5" t="s">
        <v>26</v>
      </c>
      <c r="D123" s="2">
        <v>10</v>
      </c>
      <c r="E123" s="2"/>
      <c r="F123" s="7"/>
      <c r="G123" s="22"/>
    </row>
    <row r="124" spans="2:7" x14ac:dyDescent="0.55000000000000004">
      <c r="B124" s="32"/>
      <c r="C124" s="3" t="s">
        <v>13</v>
      </c>
      <c r="D124" s="4"/>
      <c r="E124" s="4">
        <v>10</v>
      </c>
      <c r="F124" s="7"/>
      <c r="G124" s="22"/>
    </row>
    <row r="125" spans="2:7" x14ac:dyDescent="0.55000000000000004">
      <c r="B125" s="32"/>
      <c r="C125" s="3" t="s">
        <v>14</v>
      </c>
      <c r="D125" s="4"/>
      <c r="E125" s="4">
        <v>10</v>
      </c>
      <c r="F125" s="7"/>
      <c r="G125" s="22"/>
    </row>
    <row r="126" spans="2:7" x14ac:dyDescent="0.55000000000000004">
      <c r="B126" s="32"/>
      <c r="C126" s="5" t="s">
        <v>27</v>
      </c>
      <c r="D126" s="2">
        <v>15</v>
      </c>
      <c r="E126" s="2"/>
      <c r="F126" s="7"/>
      <c r="G126" s="22"/>
    </row>
    <row r="127" spans="2:7" x14ac:dyDescent="0.55000000000000004">
      <c r="B127" s="32"/>
      <c r="C127" s="5" t="s">
        <v>28</v>
      </c>
      <c r="D127" s="2">
        <v>10</v>
      </c>
      <c r="E127" s="2"/>
      <c r="F127" s="7"/>
      <c r="G127" s="22"/>
    </row>
    <row r="128" spans="2:7" x14ac:dyDescent="0.55000000000000004">
      <c r="B128" s="32"/>
      <c r="C128" s="5" t="s">
        <v>15</v>
      </c>
      <c r="D128" s="2">
        <v>15</v>
      </c>
      <c r="E128" s="2"/>
      <c r="F128" s="7"/>
      <c r="G128" s="22"/>
    </row>
    <row r="129" spans="2:7" x14ac:dyDescent="0.55000000000000004">
      <c r="B129" s="32"/>
      <c r="C129" s="5" t="s">
        <v>16</v>
      </c>
      <c r="D129" s="2">
        <v>15</v>
      </c>
      <c r="E129" s="2"/>
      <c r="F129" s="7"/>
      <c r="G129" s="22"/>
    </row>
    <row r="130" spans="2:7" x14ac:dyDescent="0.55000000000000004">
      <c r="B130" s="32"/>
      <c r="C130" s="24" t="s">
        <v>95</v>
      </c>
      <c r="D130" s="25"/>
      <c r="E130" s="25">
        <v>10</v>
      </c>
      <c r="F130" s="7"/>
      <c r="G130" s="22"/>
    </row>
    <row r="131" spans="2:7" x14ac:dyDescent="0.55000000000000004">
      <c r="B131" s="32"/>
      <c r="C131" s="5" t="s">
        <v>29</v>
      </c>
      <c r="D131" s="2">
        <v>5</v>
      </c>
      <c r="E131" s="2"/>
      <c r="F131" s="7"/>
      <c r="G131" s="22"/>
    </row>
    <row r="132" spans="2:7" x14ac:dyDescent="0.55000000000000004">
      <c r="B132" s="8" t="s">
        <v>19</v>
      </c>
      <c r="C132" s="5" t="s">
        <v>17</v>
      </c>
      <c r="D132" s="2">
        <v>10</v>
      </c>
      <c r="E132" s="2"/>
      <c r="F132" s="7"/>
      <c r="G132" s="22"/>
    </row>
    <row r="133" spans="2:7" x14ac:dyDescent="0.55000000000000004">
      <c r="B133" s="8" t="s">
        <v>1</v>
      </c>
      <c r="C133" s="5" t="s">
        <v>32</v>
      </c>
      <c r="D133" s="2">
        <v>5</v>
      </c>
      <c r="E133" s="2"/>
      <c r="F133" s="7"/>
      <c r="G133" s="22"/>
    </row>
    <row r="134" spans="2:7" ht="14.7" thickBot="1" x14ac:dyDescent="0.6">
      <c r="B134" s="9"/>
      <c r="C134" s="10"/>
      <c r="D134" s="11">
        <f>SUM(D118:D133)</f>
        <v>100</v>
      </c>
      <c r="E134" s="11">
        <f>SUM(E118:E133)</f>
        <v>60</v>
      </c>
      <c r="F134" s="14">
        <f>SUM(F118:F133)</f>
        <v>0</v>
      </c>
      <c r="G134" s="23"/>
    </row>
    <row r="135" spans="2:7" ht="14.7" thickBot="1" x14ac:dyDescent="0.6"/>
    <row r="136" spans="2:7" ht="20.399999999999999" x14ac:dyDescent="0.75">
      <c r="B136" s="12" t="s">
        <v>0</v>
      </c>
      <c r="C136" s="33" t="s">
        <v>31</v>
      </c>
      <c r="D136" s="33"/>
      <c r="E136" s="33"/>
      <c r="F136" s="34"/>
      <c r="G136" s="35" t="s">
        <v>93</v>
      </c>
    </row>
    <row r="137" spans="2:7" ht="20.7" thickBot="1" x14ac:dyDescent="0.8">
      <c r="B137" s="17">
        <f>B115+1</f>
        <v>7</v>
      </c>
      <c r="C137" s="37" t="s">
        <v>101</v>
      </c>
      <c r="D137" s="38"/>
      <c r="E137" s="39"/>
      <c r="F137" s="15">
        <f>F156</f>
        <v>0</v>
      </c>
      <c r="G137" s="36"/>
    </row>
    <row r="138" spans="2:7" x14ac:dyDescent="0.55000000000000004">
      <c r="B138" s="40"/>
      <c r="C138" s="42" t="s">
        <v>20</v>
      </c>
      <c r="D138" s="42" t="s">
        <v>24</v>
      </c>
      <c r="E138" s="42"/>
      <c r="F138" s="44" t="s">
        <v>21</v>
      </c>
      <c r="G138" s="21"/>
    </row>
    <row r="139" spans="2:7" x14ac:dyDescent="0.55000000000000004">
      <c r="B139" s="41"/>
      <c r="C139" s="43"/>
      <c r="D139" s="2" t="s">
        <v>22</v>
      </c>
      <c r="E139" s="2" t="s">
        <v>23</v>
      </c>
      <c r="F139" s="45"/>
      <c r="G139" s="21"/>
    </row>
    <row r="140" spans="2:7" x14ac:dyDescent="0.55000000000000004">
      <c r="B140" s="31" t="s">
        <v>18</v>
      </c>
      <c r="C140" s="3" t="s">
        <v>9</v>
      </c>
      <c r="D140" s="4"/>
      <c r="E140" s="4">
        <v>5</v>
      </c>
      <c r="F140" s="7"/>
      <c r="G140" s="22"/>
    </row>
    <row r="141" spans="2:7" x14ac:dyDescent="0.55000000000000004">
      <c r="B141" s="31"/>
      <c r="C141" s="3" t="s">
        <v>10</v>
      </c>
      <c r="D141" s="4"/>
      <c r="E141" s="4">
        <v>5</v>
      </c>
      <c r="F141" s="7"/>
      <c r="G141" s="22"/>
    </row>
    <row r="142" spans="2:7" x14ac:dyDescent="0.55000000000000004">
      <c r="B142" s="31"/>
      <c r="C142" s="3" t="s">
        <v>11</v>
      </c>
      <c r="D142" s="4"/>
      <c r="E142" s="4">
        <v>10</v>
      </c>
      <c r="F142" s="7"/>
      <c r="G142" s="22"/>
    </row>
    <row r="143" spans="2:7" x14ac:dyDescent="0.55000000000000004">
      <c r="B143" s="31"/>
      <c r="C143" s="3" t="s">
        <v>30</v>
      </c>
      <c r="D143" s="4"/>
      <c r="E143" s="4">
        <v>10</v>
      </c>
      <c r="F143" s="7"/>
      <c r="G143" s="22"/>
    </row>
    <row r="144" spans="2:7" x14ac:dyDescent="0.55000000000000004">
      <c r="B144" s="32" t="s">
        <v>25</v>
      </c>
      <c r="C144" s="5" t="s">
        <v>12</v>
      </c>
      <c r="D144" s="2">
        <v>15</v>
      </c>
      <c r="E144" s="2"/>
      <c r="F144" s="7"/>
      <c r="G144" s="22"/>
    </row>
    <row r="145" spans="2:7" x14ac:dyDescent="0.55000000000000004">
      <c r="B145" s="32"/>
      <c r="C145" s="5" t="s">
        <v>26</v>
      </c>
      <c r="D145" s="2">
        <v>10</v>
      </c>
      <c r="E145" s="2"/>
      <c r="F145" s="7"/>
      <c r="G145" s="22"/>
    </row>
    <row r="146" spans="2:7" x14ac:dyDescent="0.55000000000000004">
      <c r="B146" s="32"/>
      <c r="C146" s="3" t="s">
        <v>13</v>
      </c>
      <c r="D146" s="4"/>
      <c r="E146" s="4">
        <v>10</v>
      </c>
      <c r="F146" s="7"/>
      <c r="G146" s="22"/>
    </row>
    <row r="147" spans="2:7" x14ac:dyDescent="0.55000000000000004">
      <c r="B147" s="32"/>
      <c r="C147" s="3" t="s">
        <v>14</v>
      </c>
      <c r="D147" s="4"/>
      <c r="E147" s="4">
        <v>10</v>
      </c>
      <c r="F147" s="7"/>
      <c r="G147" s="22"/>
    </row>
    <row r="148" spans="2:7" x14ac:dyDescent="0.55000000000000004">
      <c r="B148" s="32"/>
      <c r="C148" s="5" t="s">
        <v>27</v>
      </c>
      <c r="D148" s="2">
        <v>15</v>
      </c>
      <c r="E148" s="2"/>
      <c r="F148" s="7"/>
      <c r="G148" s="22"/>
    </row>
    <row r="149" spans="2:7" x14ac:dyDescent="0.55000000000000004">
      <c r="B149" s="32"/>
      <c r="C149" s="5" t="s">
        <v>28</v>
      </c>
      <c r="D149" s="2">
        <v>10</v>
      </c>
      <c r="E149" s="2"/>
      <c r="F149" s="7"/>
      <c r="G149" s="22"/>
    </row>
    <row r="150" spans="2:7" x14ac:dyDescent="0.55000000000000004">
      <c r="B150" s="32"/>
      <c r="C150" s="5" t="s">
        <v>15</v>
      </c>
      <c r="D150" s="2">
        <v>15</v>
      </c>
      <c r="E150" s="2"/>
      <c r="F150" s="7"/>
      <c r="G150" s="22"/>
    </row>
    <row r="151" spans="2:7" x14ac:dyDescent="0.55000000000000004">
      <c r="B151" s="32"/>
      <c r="C151" s="5" t="s">
        <v>16</v>
      </c>
      <c r="D151" s="2">
        <v>15</v>
      </c>
      <c r="E151" s="2"/>
      <c r="F151" s="7"/>
      <c r="G151" s="22"/>
    </row>
    <row r="152" spans="2:7" x14ac:dyDescent="0.55000000000000004">
      <c r="B152" s="32"/>
      <c r="C152" s="24" t="s">
        <v>95</v>
      </c>
      <c r="D152" s="25"/>
      <c r="E152" s="25">
        <v>10</v>
      </c>
      <c r="F152" s="7"/>
      <c r="G152" s="22"/>
    </row>
    <row r="153" spans="2:7" x14ac:dyDescent="0.55000000000000004">
      <c r="B153" s="32"/>
      <c r="C153" s="5" t="s">
        <v>29</v>
      </c>
      <c r="D153" s="2">
        <v>5</v>
      </c>
      <c r="E153" s="2"/>
      <c r="F153" s="7"/>
      <c r="G153" s="22"/>
    </row>
    <row r="154" spans="2:7" x14ac:dyDescent="0.55000000000000004">
      <c r="B154" s="8" t="s">
        <v>19</v>
      </c>
      <c r="C154" s="5" t="s">
        <v>17</v>
      </c>
      <c r="D154" s="2">
        <v>10</v>
      </c>
      <c r="E154" s="2"/>
      <c r="F154" s="7"/>
      <c r="G154" s="22"/>
    </row>
    <row r="155" spans="2:7" x14ac:dyDescent="0.55000000000000004">
      <c r="B155" s="8" t="s">
        <v>1</v>
      </c>
      <c r="C155" s="5" t="s">
        <v>32</v>
      </c>
      <c r="D155" s="2">
        <v>5</v>
      </c>
      <c r="E155" s="2"/>
      <c r="F155" s="7"/>
      <c r="G155" s="22"/>
    </row>
    <row r="156" spans="2:7" ht="14.7" thickBot="1" x14ac:dyDescent="0.6">
      <c r="B156" s="9"/>
      <c r="C156" s="10"/>
      <c r="D156" s="11">
        <f>SUM(D140:D155)</f>
        <v>100</v>
      </c>
      <c r="E156" s="11">
        <f>SUM(E140:E155)</f>
        <v>60</v>
      </c>
      <c r="F156" s="14">
        <f>SUM(F140:F155)</f>
        <v>0</v>
      </c>
      <c r="G156" s="23"/>
    </row>
    <row r="157" spans="2:7" ht="14.7" thickBot="1" x14ac:dyDescent="0.6"/>
    <row r="158" spans="2:7" ht="20.399999999999999" x14ac:dyDescent="0.75">
      <c r="B158" s="12" t="s">
        <v>0</v>
      </c>
      <c r="C158" s="33" t="s">
        <v>31</v>
      </c>
      <c r="D158" s="33"/>
      <c r="E158" s="33"/>
      <c r="F158" s="34"/>
      <c r="G158" s="35" t="s">
        <v>93</v>
      </c>
    </row>
    <row r="159" spans="2:7" ht="20.7" thickBot="1" x14ac:dyDescent="0.8">
      <c r="B159" s="17">
        <f>B137+1</f>
        <v>8</v>
      </c>
      <c r="C159" s="37" t="s">
        <v>102</v>
      </c>
      <c r="D159" s="38"/>
      <c r="E159" s="39"/>
      <c r="F159" s="15">
        <f>F178</f>
        <v>0</v>
      </c>
      <c r="G159" s="36"/>
    </row>
    <row r="160" spans="2:7" x14ac:dyDescent="0.55000000000000004">
      <c r="B160" s="40"/>
      <c r="C160" s="42" t="s">
        <v>20</v>
      </c>
      <c r="D160" s="42" t="s">
        <v>24</v>
      </c>
      <c r="E160" s="42"/>
      <c r="F160" s="44" t="s">
        <v>21</v>
      </c>
      <c r="G160" s="21"/>
    </row>
    <row r="161" spans="2:7" x14ac:dyDescent="0.55000000000000004">
      <c r="B161" s="41"/>
      <c r="C161" s="43"/>
      <c r="D161" s="2" t="s">
        <v>22</v>
      </c>
      <c r="E161" s="2" t="s">
        <v>23</v>
      </c>
      <c r="F161" s="45"/>
      <c r="G161" s="21"/>
    </row>
    <row r="162" spans="2:7" x14ac:dyDescent="0.55000000000000004">
      <c r="B162" s="31" t="s">
        <v>18</v>
      </c>
      <c r="C162" s="3" t="s">
        <v>9</v>
      </c>
      <c r="D162" s="4"/>
      <c r="E162" s="4">
        <v>5</v>
      </c>
      <c r="F162" s="7"/>
      <c r="G162" s="22"/>
    </row>
    <row r="163" spans="2:7" x14ac:dyDescent="0.55000000000000004">
      <c r="B163" s="31"/>
      <c r="C163" s="3" t="s">
        <v>10</v>
      </c>
      <c r="D163" s="4"/>
      <c r="E163" s="4">
        <v>5</v>
      </c>
      <c r="F163" s="7"/>
      <c r="G163" s="22"/>
    </row>
    <row r="164" spans="2:7" x14ac:dyDescent="0.55000000000000004">
      <c r="B164" s="31"/>
      <c r="C164" s="3" t="s">
        <v>11</v>
      </c>
      <c r="D164" s="4"/>
      <c r="E164" s="4">
        <v>10</v>
      </c>
      <c r="F164" s="7"/>
      <c r="G164" s="22"/>
    </row>
    <row r="165" spans="2:7" x14ac:dyDescent="0.55000000000000004">
      <c r="B165" s="31"/>
      <c r="C165" s="3" t="s">
        <v>30</v>
      </c>
      <c r="D165" s="4"/>
      <c r="E165" s="4">
        <v>10</v>
      </c>
      <c r="F165" s="7"/>
      <c r="G165" s="22"/>
    </row>
    <row r="166" spans="2:7" x14ac:dyDescent="0.55000000000000004">
      <c r="B166" s="32" t="s">
        <v>25</v>
      </c>
      <c r="C166" s="5" t="s">
        <v>12</v>
      </c>
      <c r="D166" s="2">
        <v>15</v>
      </c>
      <c r="E166" s="2"/>
      <c r="F166" s="7"/>
      <c r="G166" s="22"/>
    </row>
    <row r="167" spans="2:7" x14ac:dyDescent="0.55000000000000004">
      <c r="B167" s="32"/>
      <c r="C167" s="5" t="s">
        <v>26</v>
      </c>
      <c r="D167" s="2">
        <v>10</v>
      </c>
      <c r="E167" s="2"/>
      <c r="F167" s="7"/>
      <c r="G167" s="22"/>
    </row>
    <row r="168" spans="2:7" x14ac:dyDescent="0.55000000000000004">
      <c r="B168" s="32"/>
      <c r="C168" s="3" t="s">
        <v>13</v>
      </c>
      <c r="D168" s="4"/>
      <c r="E168" s="4">
        <v>10</v>
      </c>
      <c r="F168" s="7"/>
      <c r="G168" s="22"/>
    </row>
    <row r="169" spans="2:7" x14ac:dyDescent="0.55000000000000004">
      <c r="B169" s="32"/>
      <c r="C169" s="3" t="s">
        <v>14</v>
      </c>
      <c r="D169" s="4"/>
      <c r="E169" s="4">
        <v>10</v>
      </c>
      <c r="F169" s="7"/>
      <c r="G169" s="22"/>
    </row>
    <row r="170" spans="2:7" x14ac:dyDescent="0.55000000000000004">
      <c r="B170" s="32"/>
      <c r="C170" s="5" t="s">
        <v>27</v>
      </c>
      <c r="D170" s="2">
        <v>15</v>
      </c>
      <c r="E170" s="2"/>
      <c r="F170" s="7"/>
      <c r="G170" s="22"/>
    </row>
    <row r="171" spans="2:7" x14ac:dyDescent="0.55000000000000004">
      <c r="B171" s="32"/>
      <c r="C171" s="5" t="s">
        <v>28</v>
      </c>
      <c r="D171" s="2">
        <v>10</v>
      </c>
      <c r="E171" s="2"/>
      <c r="F171" s="7"/>
      <c r="G171" s="22"/>
    </row>
    <row r="172" spans="2:7" x14ac:dyDescent="0.55000000000000004">
      <c r="B172" s="32"/>
      <c r="C172" s="5" t="s">
        <v>15</v>
      </c>
      <c r="D172" s="2">
        <v>15</v>
      </c>
      <c r="E172" s="2"/>
      <c r="F172" s="7"/>
      <c r="G172" s="22"/>
    </row>
    <row r="173" spans="2:7" x14ac:dyDescent="0.55000000000000004">
      <c r="B173" s="32"/>
      <c r="C173" s="5" t="s">
        <v>16</v>
      </c>
      <c r="D173" s="2">
        <v>15</v>
      </c>
      <c r="E173" s="2"/>
      <c r="F173" s="7"/>
      <c r="G173" s="22"/>
    </row>
    <row r="174" spans="2:7" x14ac:dyDescent="0.55000000000000004">
      <c r="B174" s="32"/>
      <c r="C174" s="24" t="s">
        <v>95</v>
      </c>
      <c r="D174" s="25"/>
      <c r="E174" s="25">
        <v>10</v>
      </c>
      <c r="F174" s="7"/>
      <c r="G174" s="22"/>
    </row>
    <row r="175" spans="2:7" x14ac:dyDescent="0.55000000000000004">
      <c r="B175" s="32"/>
      <c r="C175" s="5" t="s">
        <v>29</v>
      </c>
      <c r="D175" s="2">
        <v>5</v>
      </c>
      <c r="E175" s="2"/>
      <c r="F175" s="7"/>
      <c r="G175" s="22"/>
    </row>
    <row r="176" spans="2:7" x14ac:dyDescent="0.55000000000000004">
      <c r="B176" s="8" t="s">
        <v>19</v>
      </c>
      <c r="C176" s="5" t="s">
        <v>17</v>
      </c>
      <c r="D176" s="2">
        <v>10</v>
      </c>
      <c r="E176" s="2"/>
      <c r="F176" s="7"/>
      <c r="G176" s="22"/>
    </row>
    <row r="177" spans="2:7" x14ac:dyDescent="0.55000000000000004">
      <c r="B177" s="8" t="s">
        <v>1</v>
      </c>
      <c r="C177" s="5" t="s">
        <v>32</v>
      </c>
      <c r="D177" s="2">
        <v>5</v>
      </c>
      <c r="E177" s="2"/>
      <c r="F177" s="7"/>
      <c r="G177" s="22"/>
    </row>
    <row r="178" spans="2:7" ht="14.7" thickBot="1" x14ac:dyDescent="0.6">
      <c r="B178" s="9"/>
      <c r="C178" s="10"/>
      <c r="D178" s="11">
        <f>SUM(D162:D177)</f>
        <v>100</v>
      </c>
      <c r="E178" s="11">
        <f>SUM(E162:E177)</f>
        <v>60</v>
      </c>
      <c r="F178" s="14">
        <f>SUM(F162:F177)</f>
        <v>0</v>
      </c>
      <c r="G178" s="23"/>
    </row>
    <row r="179" spans="2:7" ht="14.7" thickBot="1" x14ac:dyDescent="0.6"/>
    <row r="180" spans="2:7" ht="20.399999999999999" x14ac:dyDescent="0.75">
      <c r="B180" s="12" t="s">
        <v>0</v>
      </c>
      <c r="C180" s="33" t="s">
        <v>31</v>
      </c>
      <c r="D180" s="33"/>
      <c r="E180" s="33"/>
      <c r="F180" s="34"/>
      <c r="G180" s="35" t="s">
        <v>93</v>
      </c>
    </row>
    <row r="181" spans="2:7" ht="20.7" thickBot="1" x14ac:dyDescent="0.8">
      <c r="B181" s="17">
        <f>B159+1</f>
        <v>9</v>
      </c>
      <c r="C181" s="37" t="s">
        <v>103</v>
      </c>
      <c r="D181" s="38"/>
      <c r="E181" s="39"/>
      <c r="F181" s="15">
        <f>F200</f>
        <v>0</v>
      </c>
      <c r="G181" s="36"/>
    </row>
    <row r="182" spans="2:7" x14ac:dyDescent="0.55000000000000004">
      <c r="B182" s="40"/>
      <c r="C182" s="42" t="s">
        <v>20</v>
      </c>
      <c r="D182" s="42" t="s">
        <v>24</v>
      </c>
      <c r="E182" s="42"/>
      <c r="F182" s="44" t="s">
        <v>21</v>
      </c>
      <c r="G182" s="21"/>
    </row>
    <row r="183" spans="2:7" x14ac:dyDescent="0.55000000000000004">
      <c r="B183" s="41"/>
      <c r="C183" s="43"/>
      <c r="D183" s="2" t="s">
        <v>22</v>
      </c>
      <c r="E183" s="2" t="s">
        <v>23</v>
      </c>
      <c r="F183" s="45"/>
      <c r="G183" s="21"/>
    </row>
    <row r="184" spans="2:7" x14ac:dyDescent="0.55000000000000004">
      <c r="B184" s="31" t="s">
        <v>18</v>
      </c>
      <c r="C184" s="3" t="s">
        <v>9</v>
      </c>
      <c r="D184" s="4"/>
      <c r="E184" s="4">
        <v>5</v>
      </c>
      <c r="F184" s="7"/>
      <c r="G184" s="22"/>
    </row>
    <row r="185" spans="2:7" x14ac:dyDescent="0.55000000000000004">
      <c r="B185" s="31"/>
      <c r="C185" s="3" t="s">
        <v>10</v>
      </c>
      <c r="D185" s="4"/>
      <c r="E185" s="4">
        <v>5</v>
      </c>
      <c r="F185" s="7"/>
      <c r="G185" s="22"/>
    </row>
    <row r="186" spans="2:7" x14ac:dyDescent="0.55000000000000004">
      <c r="B186" s="31"/>
      <c r="C186" s="3" t="s">
        <v>11</v>
      </c>
      <c r="D186" s="4"/>
      <c r="E186" s="4">
        <v>10</v>
      </c>
      <c r="F186" s="7"/>
      <c r="G186" s="22"/>
    </row>
    <row r="187" spans="2:7" x14ac:dyDescent="0.55000000000000004">
      <c r="B187" s="31"/>
      <c r="C187" s="3" t="s">
        <v>30</v>
      </c>
      <c r="D187" s="4"/>
      <c r="E187" s="4">
        <v>10</v>
      </c>
      <c r="F187" s="7"/>
      <c r="G187" s="22"/>
    </row>
    <row r="188" spans="2:7" x14ac:dyDescent="0.55000000000000004">
      <c r="B188" s="32" t="s">
        <v>25</v>
      </c>
      <c r="C188" s="5" t="s">
        <v>12</v>
      </c>
      <c r="D188" s="2">
        <v>15</v>
      </c>
      <c r="E188" s="2"/>
      <c r="F188" s="7"/>
      <c r="G188" s="22"/>
    </row>
    <row r="189" spans="2:7" x14ac:dyDescent="0.55000000000000004">
      <c r="B189" s="32"/>
      <c r="C189" s="5" t="s">
        <v>26</v>
      </c>
      <c r="D189" s="2">
        <v>10</v>
      </c>
      <c r="E189" s="2"/>
      <c r="F189" s="7"/>
      <c r="G189" s="22"/>
    </row>
    <row r="190" spans="2:7" x14ac:dyDescent="0.55000000000000004">
      <c r="B190" s="32"/>
      <c r="C190" s="3" t="s">
        <v>13</v>
      </c>
      <c r="D190" s="4"/>
      <c r="E190" s="4">
        <v>10</v>
      </c>
      <c r="F190" s="7"/>
      <c r="G190" s="22"/>
    </row>
    <row r="191" spans="2:7" x14ac:dyDescent="0.55000000000000004">
      <c r="B191" s="32"/>
      <c r="C191" s="3" t="s">
        <v>14</v>
      </c>
      <c r="D191" s="4"/>
      <c r="E191" s="4">
        <v>10</v>
      </c>
      <c r="F191" s="7"/>
      <c r="G191" s="22"/>
    </row>
    <row r="192" spans="2:7" x14ac:dyDescent="0.55000000000000004">
      <c r="B192" s="32"/>
      <c r="C192" s="5" t="s">
        <v>27</v>
      </c>
      <c r="D192" s="2">
        <v>15</v>
      </c>
      <c r="E192" s="2"/>
      <c r="F192" s="7"/>
      <c r="G192" s="22"/>
    </row>
    <row r="193" spans="2:7" x14ac:dyDescent="0.55000000000000004">
      <c r="B193" s="32"/>
      <c r="C193" s="5" t="s">
        <v>28</v>
      </c>
      <c r="D193" s="2">
        <v>10</v>
      </c>
      <c r="E193" s="2"/>
      <c r="F193" s="7"/>
      <c r="G193" s="22"/>
    </row>
    <row r="194" spans="2:7" x14ac:dyDescent="0.55000000000000004">
      <c r="B194" s="32"/>
      <c r="C194" s="5" t="s">
        <v>15</v>
      </c>
      <c r="D194" s="2">
        <v>15</v>
      </c>
      <c r="E194" s="2"/>
      <c r="F194" s="7"/>
      <c r="G194" s="22"/>
    </row>
    <row r="195" spans="2:7" x14ac:dyDescent="0.55000000000000004">
      <c r="B195" s="32"/>
      <c r="C195" s="5" t="s">
        <v>16</v>
      </c>
      <c r="D195" s="2">
        <v>15</v>
      </c>
      <c r="E195" s="2"/>
      <c r="F195" s="7"/>
      <c r="G195" s="22"/>
    </row>
    <row r="196" spans="2:7" x14ac:dyDescent="0.55000000000000004">
      <c r="B196" s="32"/>
      <c r="C196" s="24" t="s">
        <v>95</v>
      </c>
      <c r="D196" s="25"/>
      <c r="E196" s="25">
        <v>10</v>
      </c>
      <c r="F196" s="7"/>
      <c r="G196" s="22"/>
    </row>
    <row r="197" spans="2:7" x14ac:dyDescent="0.55000000000000004">
      <c r="B197" s="32"/>
      <c r="C197" s="5" t="s">
        <v>29</v>
      </c>
      <c r="D197" s="2">
        <v>5</v>
      </c>
      <c r="E197" s="2"/>
      <c r="F197" s="7"/>
      <c r="G197" s="22"/>
    </row>
    <row r="198" spans="2:7" x14ac:dyDescent="0.55000000000000004">
      <c r="B198" s="8" t="s">
        <v>19</v>
      </c>
      <c r="C198" s="5" t="s">
        <v>17</v>
      </c>
      <c r="D198" s="2">
        <v>10</v>
      </c>
      <c r="E198" s="2"/>
      <c r="F198" s="7"/>
      <c r="G198" s="22"/>
    </row>
    <row r="199" spans="2:7" x14ac:dyDescent="0.55000000000000004">
      <c r="B199" s="8" t="s">
        <v>1</v>
      </c>
      <c r="C199" s="5" t="s">
        <v>32</v>
      </c>
      <c r="D199" s="2">
        <v>5</v>
      </c>
      <c r="E199" s="2"/>
      <c r="F199" s="7"/>
      <c r="G199" s="22"/>
    </row>
    <row r="200" spans="2:7" ht="14.7" thickBot="1" x14ac:dyDescent="0.6">
      <c r="B200" s="9"/>
      <c r="C200" s="10"/>
      <c r="D200" s="11">
        <f>SUM(D184:D199)</f>
        <v>100</v>
      </c>
      <c r="E200" s="11">
        <f>SUM(E184:E199)</f>
        <v>60</v>
      </c>
      <c r="F200" s="14">
        <f>SUM(F184:F199)</f>
        <v>0</v>
      </c>
      <c r="G200" s="23"/>
    </row>
    <row r="201" spans="2:7" ht="14.7" thickBot="1" x14ac:dyDescent="0.6"/>
    <row r="202" spans="2:7" ht="20.399999999999999" x14ac:dyDescent="0.75">
      <c r="B202" s="12" t="s">
        <v>0</v>
      </c>
      <c r="C202" s="33" t="s">
        <v>31</v>
      </c>
      <c r="D202" s="33"/>
      <c r="E202" s="33"/>
      <c r="F202" s="34"/>
      <c r="G202" s="35" t="s">
        <v>93</v>
      </c>
    </row>
    <row r="203" spans="2:7" ht="20.7" thickBot="1" x14ac:dyDescent="0.8">
      <c r="B203" s="17">
        <f>B181+1</f>
        <v>10</v>
      </c>
      <c r="C203" s="37" t="s">
        <v>104</v>
      </c>
      <c r="D203" s="38"/>
      <c r="E203" s="39"/>
      <c r="F203" s="15">
        <f>F222</f>
        <v>0</v>
      </c>
      <c r="G203" s="36"/>
    </row>
    <row r="204" spans="2:7" x14ac:dyDescent="0.55000000000000004">
      <c r="B204" s="40"/>
      <c r="C204" s="42" t="s">
        <v>20</v>
      </c>
      <c r="D204" s="42" t="s">
        <v>24</v>
      </c>
      <c r="E204" s="42"/>
      <c r="F204" s="44" t="s">
        <v>21</v>
      </c>
      <c r="G204" s="21"/>
    </row>
    <row r="205" spans="2:7" x14ac:dyDescent="0.55000000000000004">
      <c r="B205" s="41"/>
      <c r="C205" s="43"/>
      <c r="D205" s="2" t="s">
        <v>22</v>
      </c>
      <c r="E205" s="2" t="s">
        <v>23</v>
      </c>
      <c r="F205" s="45"/>
      <c r="G205" s="21"/>
    </row>
    <row r="206" spans="2:7" x14ac:dyDescent="0.55000000000000004">
      <c r="B206" s="31" t="s">
        <v>18</v>
      </c>
      <c r="C206" s="3" t="s">
        <v>9</v>
      </c>
      <c r="D206" s="4"/>
      <c r="E206" s="4">
        <v>5</v>
      </c>
      <c r="F206" s="7"/>
      <c r="G206" s="22"/>
    </row>
    <row r="207" spans="2:7" x14ac:dyDescent="0.55000000000000004">
      <c r="B207" s="31"/>
      <c r="C207" s="3" t="s">
        <v>10</v>
      </c>
      <c r="D207" s="4"/>
      <c r="E207" s="4">
        <v>5</v>
      </c>
      <c r="F207" s="7"/>
      <c r="G207" s="22"/>
    </row>
    <row r="208" spans="2:7" x14ac:dyDescent="0.55000000000000004">
      <c r="B208" s="31"/>
      <c r="C208" s="3" t="s">
        <v>11</v>
      </c>
      <c r="D208" s="4"/>
      <c r="E208" s="4">
        <v>10</v>
      </c>
      <c r="F208" s="7"/>
      <c r="G208" s="22"/>
    </row>
    <row r="209" spans="2:7" x14ac:dyDescent="0.55000000000000004">
      <c r="B209" s="31"/>
      <c r="C209" s="3" t="s">
        <v>30</v>
      </c>
      <c r="D209" s="4"/>
      <c r="E209" s="4">
        <v>10</v>
      </c>
      <c r="F209" s="7"/>
      <c r="G209" s="22"/>
    </row>
    <row r="210" spans="2:7" x14ac:dyDescent="0.55000000000000004">
      <c r="B210" s="32" t="s">
        <v>25</v>
      </c>
      <c r="C210" s="5" t="s">
        <v>12</v>
      </c>
      <c r="D210" s="2">
        <v>15</v>
      </c>
      <c r="E210" s="2"/>
      <c r="F210" s="7"/>
      <c r="G210" s="22"/>
    </row>
    <row r="211" spans="2:7" x14ac:dyDescent="0.55000000000000004">
      <c r="B211" s="32"/>
      <c r="C211" s="5" t="s">
        <v>26</v>
      </c>
      <c r="D211" s="2">
        <v>10</v>
      </c>
      <c r="E211" s="2"/>
      <c r="F211" s="7"/>
      <c r="G211" s="22"/>
    </row>
    <row r="212" spans="2:7" x14ac:dyDescent="0.55000000000000004">
      <c r="B212" s="32"/>
      <c r="C212" s="3" t="s">
        <v>13</v>
      </c>
      <c r="D212" s="4"/>
      <c r="E212" s="4">
        <v>10</v>
      </c>
      <c r="F212" s="7"/>
      <c r="G212" s="22"/>
    </row>
    <row r="213" spans="2:7" x14ac:dyDescent="0.55000000000000004">
      <c r="B213" s="32"/>
      <c r="C213" s="3" t="s">
        <v>14</v>
      </c>
      <c r="D213" s="4"/>
      <c r="E213" s="4">
        <v>10</v>
      </c>
      <c r="F213" s="7"/>
      <c r="G213" s="22"/>
    </row>
    <row r="214" spans="2:7" x14ac:dyDescent="0.55000000000000004">
      <c r="B214" s="32"/>
      <c r="C214" s="5" t="s">
        <v>27</v>
      </c>
      <c r="D214" s="2">
        <v>15</v>
      </c>
      <c r="E214" s="2"/>
      <c r="F214" s="7"/>
      <c r="G214" s="22"/>
    </row>
    <row r="215" spans="2:7" x14ac:dyDescent="0.55000000000000004">
      <c r="B215" s="32"/>
      <c r="C215" s="5" t="s">
        <v>28</v>
      </c>
      <c r="D215" s="2">
        <v>10</v>
      </c>
      <c r="E215" s="2"/>
      <c r="F215" s="7"/>
      <c r="G215" s="22"/>
    </row>
    <row r="216" spans="2:7" x14ac:dyDescent="0.55000000000000004">
      <c r="B216" s="32"/>
      <c r="C216" s="5" t="s">
        <v>15</v>
      </c>
      <c r="D216" s="2">
        <v>15</v>
      </c>
      <c r="E216" s="2"/>
      <c r="F216" s="7"/>
      <c r="G216" s="22"/>
    </row>
    <row r="217" spans="2:7" x14ac:dyDescent="0.55000000000000004">
      <c r="B217" s="32"/>
      <c r="C217" s="5" t="s">
        <v>16</v>
      </c>
      <c r="D217" s="2">
        <v>15</v>
      </c>
      <c r="E217" s="2"/>
      <c r="F217" s="7"/>
      <c r="G217" s="22"/>
    </row>
    <row r="218" spans="2:7" x14ac:dyDescent="0.55000000000000004">
      <c r="B218" s="32"/>
      <c r="C218" s="24" t="s">
        <v>95</v>
      </c>
      <c r="D218" s="25"/>
      <c r="E218" s="25">
        <v>10</v>
      </c>
      <c r="F218" s="7"/>
      <c r="G218" s="22"/>
    </row>
    <row r="219" spans="2:7" x14ac:dyDescent="0.55000000000000004">
      <c r="B219" s="32"/>
      <c r="C219" s="5" t="s">
        <v>29</v>
      </c>
      <c r="D219" s="2">
        <v>5</v>
      </c>
      <c r="E219" s="2"/>
      <c r="F219" s="7"/>
      <c r="G219" s="22"/>
    </row>
    <row r="220" spans="2:7" x14ac:dyDescent="0.55000000000000004">
      <c r="B220" s="8" t="s">
        <v>19</v>
      </c>
      <c r="C220" s="5" t="s">
        <v>17</v>
      </c>
      <c r="D220" s="2">
        <v>10</v>
      </c>
      <c r="E220" s="2"/>
      <c r="F220" s="7"/>
      <c r="G220" s="22"/>
    </row>
    <row r="221" spans="2:7" x14ac:dyDescent="0.55000000000000004">
      <c r="B221" s="8" t="s">
        <v>1</v>
      </c>
      <c r="C221" s="5" t="s">
        <v>32</v>
      </c>
      <c r="D221" s="2">
        <v>5</v>
      </c>
      <c r="E221" s="2"/>
      <c r="F221" s="7"/>
      <c r="G221" s="22"/>
    </row>
    <row r="222" spans="2:7" ht="14.7" thickBot="1" x14ac:dyDescent="0.6">
      <c r="B222" s="9"/>
      <c r="C222" s="10"/>
      <c r="D222" s="11">
        <f>SUM(D206:D221)</f>
        <v>100</v>
      </c>
      <c r="E222" s="11">
        <f>SUM(E206:E221)</f>
        <v>60</v>
      </c>
      <c r="F222" s="14">
        <f>SUM(F206:F221)</f>
        <v>0</v>
      </c>
      <c r="G222" s="23"/>
    </row>
    <row r="223" spans="2:7" ht="14.7" thickBot="1" x14ac:dyDescent="0.6"/>
    <row r="224" spans="2:7" ht="20.399999999999999" x14ac:dyDescent="0.75">
      <c r="B224" s="12" t="s">
        <v>0</v>
      </c>
      <c r="C224" s="33" t="s">
        <v>31</v>
      </c>
      <c r="D224" s="33"/>
      <c r="E224" s="33"/>
      <c r="F224" s="34"/>
      <c r="G224" s="35" t="s">
        <v>93</v>
      </c>
    </row>
    <row r="225" spans="2:7" ht="20.7" thickBot="1" x14ac:dyDescent="0.8">
      <c r="B225" s="17">
        <f>B203+1</f>
        <v>11</v>
      </c>
      <c r="C225" s="37" t="s">
        <v>105</v>
      </c>
      <c r="D225" s="38"/>
      <c r="E225" s="39"/>
      <c r="F225" s="15">
        <f>F244</f>
        <v>0</v>
      </c>
      <c r="G225" s="36"/>
    </row>
    <row r="226" spans="2:7" x14ac:dyDescent="0.55000000000000004">
      <c r="B226" s="40"/>
      <c r="C226" s="42" t="s">
        <v>20</v>
      </c>
      <c r="D226" s="42" t="s">
        <v>24</v>
      </c>
      <c r="E226" s="42"/>
      <c r="F226" s="44" t="s">
        <v>21</v>
      </c>
      <c r="G226" s="21"/>
    </row>
    <row r="227" spans="2:7" x14ac:dyDescent="0.55000000000000004">
      <c r="B227" s="41"/>
      <c r="C227" s="43"/>
      <c r="D227" s="2" t="s">
        <v>22</v>
      </c>
      <c r="E227" s="2" t="s">
        <v>23</v>
      </c>
      <c r="F227" s="45"/>
      <c r="G227" s="21"/>
    </row>
    <row r="228" spans="2:7" x14ac:dyDescent="0.55000000000000004">
      <c r="B228" s="31" t="s">
        <v>18</v>
      </c>
      <c r="C228" s="3" t="s">
        <v>9</v>
      </c>
      <c r="D228" s="4"/>
      <c r="E228" s="4">
        <v>5</v>
      </c>
      <c r="F228" s="7"/>
      <c r="G228" s="22"/>
    </row>
    <row r="229" spans="2:7" x14ac:dyDescent="0.55000000000000004">
      <c r="B229" s="31"/>
      <c r="C229" s="3" t="s">
        <v>10</v>
      </c>
      <c r="D229" s="4"/>
      <c r="E229" s="4">
        <v>5</v>
      </c>
      <c r="F229" s="7"/>
      <c r="G229" s="22"/>
    </row>
    <row r="230" spans="2:7" x14ac:dyDescent="0.55000000000000004">
      <c r="B230" s="31"/>
      <c r="C230" s="3" t="s">
        <v>11</v>
      </c>
      <c r="D230" s="4"/>
      <c r="E230" s="4">
        <v>10</v>
      </c>
      <c r="F230" s="7"/>
      <c r="G230" s="22"/>
    </row>
    <row r="231" spans="2:7" x14ac:dyDescent="0.55000000000000004">
      <c r="B231" s="31"/>
      <c r="C231" s="3" t="s">
        <v>30</v>
      </c>
      <c r="D231" s="4"/>
      <c r="E231" s="4">
        <v>10</v>
      </c>
      <c r="F231" s="7"/>
      <c r="G231" s="22"/>
    </row>
    <row r="232" spans="2:7" x14ac:dyDescent="0.55000000000000004">
      <c r="B232" s="32" t="s">
        <v>25</v>
      </c>
      <c r="C232" s="5" t="s">
        <v>12</v>
      </c>
      <c r="D232" s="2">
        <v>15</v>
      </c>
      <c r="E232" s="2"/>
      <c r="F232" s="7"/>
      <c r="G232" s="22"/>
    </row>
    <row r="233" spans="2:7" x14ac:dyDescent="0.55000000000000004">
      <c r="B233" s="32"/>
      <c r="C233" s="5" t="s">
        <v>26</v>
      </c>
      <c r="D233" s="2">
        <v>10</v>
      </c>
      <c r="E233" s="2"/>
      <c r="F233" s="7"/>
      <c r="G233" s="22"/>
    </row>
    <row r="234" spans="2:7" x14ac:dyDescent="0.55000000000000004">
      <c r="B234" s="32"/>
      <c r="C234" s="3" t="s">
        <v>13</v>
      </c>
      <c r="D234" s="4"/>
      <c r="E234" s="4">
        <v>10</v>
      </c>
      <c r="F234" s="7"/>
      <c r="G234" s="22"/>
    </row>
    <row r="235" spans="2:7" x14ac:dyDescent="0.55000000000000004">
      <c r="B235" s="32"/>
      <c r="C235" s="3" t="s">
        <v>14</v>
      </c>
      <c r="D235" s="4"/>
      <c r="E235" s="4">
        <v>10</v>
      </c>
      <c r="F235" s="7"/>
      <c r="G235" s="22"/>
    </row>
    <row r="236" spans="2:7" x14ac:dyDescent="0.55000000000000004">
      <c r="B236" s="32"/>
      <c r="C236" s="5" t="s">
        <v>27</v>
      </c>
      <c r="D236" s="2">
        <v>15</v>
      </c>
      <c r="E236" s="2"/>
      <c r="F236" s="7"/>
      <c r="G236" s="22"/>
    </row>
    <row r="237" spans="2:7" x14ac:dyDescent="0.55000000000000004">
      <c r="B237" s="32"/>
      <c r="C237" s="5" t="s">
        <v>28</v>
      </c>
      <c r="D237" s="2">
        <v>10</v>
      </c>
      <c r="E237" s="2"/>
      <c r="F237" s="7"/>
      <c r="G237" s="22"/>
    </row>
    <row r="238" spans="2:7" x14ac:dyDescent="0.55000000000000004">
      <c r="B238" s="32"/>
      <c r="C238" s="5" t="s">
        <v>15</v>
      </c>
      <c r="D238" s="2">
        <v>15</v>
      </c>
      <c r="E238" s="2"/>
      <c r="F238" s="7"/>
      <c r="G238" s="22"/>
    </row>
    <row r="239" spans="2:7" x14ac:dyDescent="0.55000000000000004">
      <c r="B239" s="32"/>
      <c r="C239" s="5" t="s">
        <v>16</v>
      </c>
      <c r="D239" s="2">
        <v>15</v>
      </c>
      <c r="E239" s="2"/>
      <c r="F239" s="7"/>
      <c r="G239" s="22"/>
    </row>
    <row r="240" spans="2:7" x14ac:dyDescent="0.55000000000000004">
      <c r="B240" s="32"/>
      <c r="C240" s="24" t="s">
        <v>95</v>
      </c>
      <c r="D240" s="25"/>
      <c r="E240" s="25">
        <v>10</v>
      </c>
      <c r="F240" s="7"/>
      <c r="G240" s="22"/>
    </row>
    <row r="241" spans="2:7" x14ac:dyDescent="0.55000000000000004">
      <c r="B241" s="32"/>
      <c r="C241" s="5" t="s">
        <v>29</v>
      </c>
      <c r="D241" s="2">
        <v>5</v>
      </c>
      <c r="E241" s="2"/>
      <c r="F241" s="7"/>
      <c r="G241" s="22"/>
    </row>
    <row r="242" spans="2:7" x14ac:dyDescent="0.55000000000000004">
      <c r="B242" s="8" t="s">
        <v>19</v>
      </c>
      <c r="C242" s="5" t="s">
        <v>17</v>
      </c>
      <c r="D242" s="2">
        <v>10</v>
      </c>
      <c r="E242" s="2"/>
      <c r="F242" s="7"/>
      <c r="G242" s="22"/>
    </row>
    <row r="243" spans="2:7" x14ac:dyDescent="0.55000000000000004">
      <c r="B243" s="8" t="s">
        <v>1</v>
      </c>
      <c r="C243" s="5" t="s">
        <v>32</v>
      </c>
      <c r="D243" s="2">
        <v>5</v>
      </c>
      <c r="E243" s="2"/>
      <c r="F243" s="7"/>
      <c r="G243" s="22"/>
    </row>
    <row r="244" spans="2:7" ht="14.7" thickBot="1" x14ac:dyDescent="0.6">
      <c r="B244" s="9"/>
      <c r="C244" s="10"/>
      <c r="D244" s="11">
        <f>SUM(D228:D243)</f>
        <v>100</v>
      </c>
      <c r="E244" s="11">
        <f>SUM(E228:E243)</f>
        <v>60</v>
      </c>
      <c r="F244" s="14">
        <f>SUM(F228:F243)</f>
        <v>0</v>
      </c>
      <c r="G244" s="23"/>
    </row>
    <row r="245" spans="2:7" ht="14.7" thickBot="1" x14ac:dyDescent="0.6"/>
    <row r="246" spans="2:7" ht="20.399999999999999" x14ac:dyDescent="0.75">
      <c r="B246" s="12" t="s">
        <v>0</v>
      </c>
      <c r="C246" s="33" t="s">
        <v>31</v>
      </c>
      <c r="D246" s="33"/>
      <c r="E246" s="33"/>
      <c r="F246" s="34"/>
      <c r="G246" s="35" t="s">
        <v>93</v>
      </c>
    </row>
    <row r="247" spans="2:7" ht="20.7" thickBot="1" x14ac:dyDescent="0.8">
      <c r="B247" s="17">
        <f>B225+1</f>
        <v>12</v>
      </c>
      <c r="C247" s="37" t="s">
        <v>106</v>
      </c>
      <c r="D247" s="38"/>
      <c r="E247" s="39"/>
      <c r="F247" s="15">
        <f>F266</f>
        <v>0</v>
      </c>
      <c r="G247" s="36"/>
    </row>
    <row r="248" spans="2:7" x14ac:dyDescent="0.55000000000000004">
      <c r="B248" s="40"/>
      <c r="C248" s="42" t="s">
        <v>20</v>
      </c>
      <c r="D248" s="42" t="s">
        <v>24</v>
      </c>
      <c r="E248" s="42"/>
      <c r="F248" s="44" t="s">
        <v>21</v>
      </c>
      <c r="G248" s="21"/>
    </row>
    <row r="249" spans="2:7" x14ac:dyDescent="0.55000000000000004">
      <c r="B249" s="41"/>
      <c r="C249" s="43"/>
      <c r="D249" s="2" t="s">
        <v>22</v>
      </c>
      <c r="E249" s="2" t="s">
        <v>23</v>
      </c>
      <c r="F249" s="45"/>
      <c r="G249" s="21"/>
    </row>
    <row r="250" spans="2:7" x14ac:dyDescent="0.55000000000000004">
      <c r="B250" s="31" t="s">
        <v>18</v>
      </c>
      <c r="C250" s="3" t="s">
        <v>9</v>
      </c>
      <c r="D250" s="4"/>
      <c r="E250" s="4">
        <v>5</v>
      </c>
      <c r="F250" s="7"/>
      <c r="G250" s="22"/>
    </row>
    <row r="251" spans="2:7" x14ac:dyDescent="0.55000000000000004">
      <c r="B251" s="31"/>
      <c r="C251" s="3" t="s">
        <v>10</v>
      </c>
      <c r="D251" s="4"/>
      <c r="E251" s="4">
        <v>5</v>
      </c>
      <c r="F251" s="7"/>
      <c r="G251" s="22"/>
    </row>
    <row r="252" spans="2:7" x14ac:dyDescent="0.55000000000000004">
      <c r="B252" s="31"/>
      <c r="C252" s="3" t="s">
        <v>11</v>
      </c>
      <c r="D252" s="4"/>
      <c r="E252" s="4">
        <v>10</v>
      </c>
      <c r="F252" s="7"/>
      <c r="G252" s="22"/>
    </row>
    <row r="253" spans="2:7" x14ac:dyDescent="0.55000000000000004">
      <c r="B253" s="31"/>
      <c r="C253" s="3" t="s">
        <v>30</v>
      </c>
      <c r="D253" s="4"/>
      <c r="E253" s="4">
        <v>10</v>
      </c>
      <c r="F253" s="7"/>
      <c r="G253" s="22"/>
    </row>
    <row r="254" spans="2:7" x14ac:dyDescent="0.55000000000000004">
      <c r="B254" s="32" t="s">
        <v>25</v>
      </c>
      <c r="C254" s="5" t="s">
        <v>12</v>
      </c>
      <c r="D254" s="2">
        <v>15</v>
      </c>
      <c r="E254" s="2"/>
      <c r="F254" s="7"/>
      <c r="G254" s="22"/>
    </row>
    <row r="255" spans="2:7" x14ac:dyDescent="0.55000000000000004">
      <c r="B255" s="32"/>
      <c r="C255" s="5" t="s">
        <v>26</v>
      </c>
      <c r="D255" s="2">
        <v>10</v>
      </c>
      <c r="E255" s="2"/>
      <c r="F255" s="7"/>
      <c r="G255" s="22"/>
    </row>
    <row r="256" spans="2:7" x14ac:dyDescent="0.55000000000000004">
      <c r="B256" s="32"/>
      <c r="C256" s="3" t="s">
        <v>13</v>
      </c>
      <c r="D256" s="4"/>
      <c r="E256" s="4">
        <v>10</v>
      </c>
      <c r="F256" s="7"/>
      <c r="G256" s="22"/>
    </row>
    <row r="257" spans="2:7" x14ac:dyDescent="0.55000000000000004">
      <c r="B257" s="32"/>
      <c r="C257" s="3" t="s">
        <v>14</v>
      </c>
      <c r="D257" s="4"/>
      <c r="E257" s="4">
        <v>10</v>
      </c>
      <c r="F257" s="7"/>
      <c r="G257" s="22"/>
    </row>
    <row r="258" spans="2:7" x14ac:dyDescent="0.55000000000000004">
      <c r="B258" s="32"/>
      <c r="C258" s="5" t="s">
        <v>27</v>
      </c>
      <c r="D258" s="2">
        <v>15</v>
      </c>
      <c r="E258" s="2"/>
      <c r="F258" s="7"/>
      <c r="G258" s="22"/>
    </row>
    <row r="259" spans="2:7" x14ac:dyDescent="0.55000000000000004">
      <c r="B259" s="32"/>
      <c r="C259" s="5" t="s">
        <v>28</v>
      </c>
      <c r="D259" s="2">
        <v>10</v>
      </c>
      <c r="E259" s="2"/>
      <c r="F259" s="7"/>
      <c r="G259" s="22"/>
    </row>
    <row r="260" spans="2:7" x14ac:dyDescent="0.55000000000000004">
      <c r="B260" s="32"/>
      <c r="C260" s="5" t="s">
        <v>15</v>
      </c>
      <c r="D260" s="2">
        <v>15</v>
      </c>
      <c r="E260" s="2"/>
      <c r="F260" s="7"/>
      <c r="G260" s="22"/>
    </row>
    <row r="261" spans="2:7" x14ac:dyDescent="0.55000000000000004">
      <c r="B261" s="32"/>
      <c r="C261" s="5" t="s">
        <v>16</v>
      </c>
      <c r="D261" s="2">
        <v>15</v>
      </c>
      <c r="E261" s="2"/>
      <c r="F261" s="7"/>
      <c r="G261" s="22"/>
    </row>
    <row r="262" spans="2:7" x14ac:dyDescent="0.55000000000000004">
      <c r="B262" s="32"/>
      <c r="C262" s="24" t="s">
        <v>95</v>
      </c>
      <c r="D262" s="25"/>
      <c r="E262" s="25">
        <v>10</v>
      </c>
      <c r="F262" s="7"/>
      <c r="G262" s="22"/>
    </row>
    <row r="263" spans="2:7" x14ac:dyDescent="0.55000000000000004">
      <c r="B263" s="32"/>
      <c r="C263" s="5" t="s">
        <v>29</v>
      </c>
      <c r="D263" s="2">
        <v>5</v>
      </c>
      <c r="E263" s="2"/>
      <c r="F263" s="7"/>
      <c r="G263" s="22"/>
    </row>
    <row r="264" spans="2:7" x14ac:dyDescent="0.55000000000000004">
      <c r="B264" s="8" t="s">
        <v>19</v>
      </c>
      <c r="C264" s="5" t="s">
        <v>17</v>
      </c>
      <c r="D264" s="2">
        <v>10</v>
      </c>
      <c r="E264" s="2"/>
      <c r="F264" s="7"/>
      <c r="G264" s="22"/>
    </row>
    <row r="265" spans="2:7" x14ac:dyDescent="0.55000000000000004">
      <c r="B265" s="8" t="s">
        <v>1</v>
      </c>
      <c r="C265" s="5" t="s">
        <v>32</v>
      </c>
      <c r="D265" s="2">
        <v>5</v>
      </c>
      <c r="E265" s="2"/>
      <c r="F265" s="7"/>
      <c r="G265" s="22"/>
    </row>
    <row r="266" spans="2:7" ht="14.7" thickBot="1" x14ac:dyDescent="0.6">
      <c r="B266" s="9"/>
      <c r="C266" s="10"/>
      <c r="D266" s="11">
        <f>SUM(D250:D265)</f>
        <v>100</v>
      </c>
      <c r="E266" s="11">
        <f>SUM(E250:E265)</f>
        <v>60</v>
      </c>
      <c r="F266" s="14">
        <f>SUM(F250:F265)</f>
        <v>0</v>
      </c>
      <c r="G266" s="23"/>
    </row>
    <row r="267" spans="2:7" ht="14.7" thickBot="1" x14ac:dyDescent="0.6"/>
    <row r="268" spans="2:7" ht="20.399999999999999" x14ac:dyDescent="0.75">
      <c r="B268" s="12" t="s">
        <v>0</v>
      </c>
      <c r="C268" s="33" t="s">
        <v>31</v>
      </c>
      <c r="D268" s="33"/>
      <c r="E268" s="33"/>
      <c r="F268" s="34"/>
      <c r="G268" s="35" t="s">
        <v>93</v>
      </c>
    </row>
    <row r="269" spans="2:7" ht="20.7" thickBot="1" x14ac:dyDescent="0.8">
      <c r="B269" s="17">
        <f>B247+1</f>
        <v>13</v>
      </c>
      <c r="C269" s="37" t="s">
        <v>109</v>
      </c>
      <c r="D269" s="38"/>
      <c r="E269" s="39"/>
      <c r="F269" s="15">
        <f>F288</f>
        <v>0</v>
      </c>
      <c r="G269" s="36"/>
    </row>
    <row r="270" spans="2:7" x14ac:dyDescent="0.55000000000000004">
      <c r="B270" s="40"/>
      <c r="C270" s="42" t="s">
        <v>20</v>
      </c>
      <c r="D270" s="42" t="s">
        <v>24</v>
      </c>
      <c r="E270" s="42"/>
      <c r="F270" s="44" t="s">
        <v>21</v>
      </c>
      <c r="G270" s="21"/>
    </row>
    <row r="271" spans="2:7" x14ac:dyDescent="0.55000000000000004">
      <c r="B271" s="41"/>
      <c r="C271" s="43"/>
      <c r="D271" s="2" t="s">
        <v>22</v>
      </c>
      <c r="E271" s="2" t="s">
        <v>23</v>
      </c>
      <c r="F271" s="45"/>
      <c r="G271" s="21"/>
    </row>
    <row r="272" spans="2:7" x14ac:dyDescent="0.55000000000000004">
      <c r="B272" s="31" t="s">
        <v>18</v>
      </c>
      <c r="C272" s="3" t="s">
        <v>9</v>
      </c>
      <c r="D272" s="4"/>
      <c r="E272" s="4">
        <v>5</v>
      </c>
      <c r="F272" s="7"/>
      <c r="G272" s="22"/>
    </row>
    <row r="273" spans="2:7" x14ac:dyDescent="0.55000000000000004">
      <c r="B273" s="31"/>
      <c r="C273" s="3" t="s">
        <v>10</v>
      </c>
      <c r="D273" s="4"/>
      <c r="E273" s="4">
        <v>5</v>
      </c>
      <c r="F273" s="7"/>
      <c r="G273" s="22"/>
    </row>
    <row r="274" spans="2:7" x14ac:dyDescent="0.55000000000000004">
      <c r="B274" s="31"/>
      <c r="C274" s="3" t="s">
        <v>11</v>
      </c>
      <c r="D274" s="4"/>
      <c r="E274" s="4">
        <v>10</v>
      </c>
      <c r="F274" s="7"/>
      <c r="G274" s="22"/>
    </row>
    <row r="275" spans="2:7" x14ac:dyDescent="0.55000000000000004">
      <c r="B275" s="31"/>
      <c r="C275" s="3" t="s">
        <v>30</v>
      </c>
      <c r="D275" s="4"/>
      <c r="E275" s="4">
        <v>10</v>
      </c>
      <c r="F275" s="7"/>
      <c r="G275" s="22"/>
    </row>
    <row r="276" spans="2:7" x14ac:dyDescent="0.55000000000000004">
      <c r="B276" s="32" t="s">
        <v>25</v>
      </c>
      <c r="C276" s="5" t="s">
        <v>12</v>
      </c>
      <c r="D276" s="2">
        <v>15</v>
      </c>
      <c r="E276" s="2"/>
      <c r="F276" s="7"/>
      <c r="G276" s="22"/>
    </row>
    <row r="277" spans="2:7" x14ac:dyDescent="0.55000000000000004">
      <c r="B277" s="32"/>
      <c r="C277" s="5" t="s">
        <v>26</v>
      </c>
      <c r="D277" s="2">
        <v>10</v>
      </c>
      <c r="E277" s="2"/>
      <c r="F277" s="7"/>
      <c r="G277" s="22"/>
    </row>
    <row r="278" spans="2:7" x14ac:dyDescent="0.55000000000000004">
      <c r="B278" s="32"/>
      <c r="C278" s="3" t="s">
        <v>13</v>
      </c>
      <c r="D278" s="4"/>
      <c r="E278" s="4">
        <v>10</v>
      </c>
      <c r="F278" s="7"/>
      <c r="G278" s="22"/>
    </row>
    <row r="279" spans="2:7" x14ac:dyDescent="0.55000000000000004">
      <c r="B279" s="32"/>
      <c r="C279" s="3" t="s">
        <v>14</v>
      </c>
      <c r="D279" s="4"/>
      <c r="E279" s="4">
        <v>10</v>
      </c>
      <c r="F279" s="7"/>
      <c r="G279" s="22"/>
    </row>
    <row r="280" spans="2:7" x14ac:dyDescent="0.55000000000000004">
      <c r="B280" s="32"/>
      <c r="C280" s="5" t="s">
        <v>27</v>
      </c>
      <c r="D280" s="2">
        <v>15</v>
      </c>
      <c r="E280" s="2"/>
      <c r="F280" s="7"/>
      <c r="G280" s="22"/>
    </row>
    <row r="281" spans="2:7" x14ac:dyDescent="0.55000000000000004">
      <c r="B281" s="32"/>
      <c r="C281" s="5" t="s">
        <v>28</v>
      </c>
      <c r="D281" s="2">
        <v>10</v>
      </c>
      <c r="E281" s="2"/>
      <c r="F281" s="7"/>
      <c r="G281" s="22"/>
    </row>
    <row r="282" spans="2:7" x14ac:dyDescent="0.55000000000000004">
      <c r="B282" s="32"/>
      <c r="C282" s="5" t="s">
        <v>15</v>
      </c>
      <c r="D282" s="2">
        <v>15</v>
      </c>
      <c r="E282" s="2"/>
      <c r="F282" s="7"/>
      <c r="G282" s="22"/>
    </row>
    <row r="283" spans="2:7" x14ac:dyDescent="0.55000000000000004">
      <c r="B283" s="32"/>
      <c r="C283" s="5" t="s">
        <v>16</v>
      </c>
      <c r="D283" s="2">
        <v>15</v>
      </c>
      <c r="E283" s="2"/>
      <c r="F283" s="7"/>
      <c r="G283" s="22"/>
    </row>
    <row r="284" spans="2:7" x14ac:dyDescent="0.55000000000000004">
      <c r="B284" s="32"/>
      <c r="C284" s="24" t="s">
        <v>95</v>
      </c>
      <c r="D284" s="25"/>
      <c r="E284" s="25">
        <v>10</v>
      </c>
      <c r="F284" s="7"/>
      <c r="G284" s="22"/>
    </row>
    <row r="285" spans="2:7" x14ac:dyDescent="0.55000000000000004">
      <c r="B285" s="32"/>
      <c r="C285" s="5" t="s">
        <v>29</v>
      </c>
      <c r="D285" s="2">
        <v>5</v>
      </c>
      <c r="E285" s="2"/>
      <c r="F285" s="7"/>
      <c r="G285" s="22"/>
    </row>
    <row r="286" spans="2:7" x14ac:dyDescent="0.55000000000000004">
      <c r="B286" s="8" t="s">
        <v>19</v>
      </c>
      <c r="C286" s="5" t="s">
        <v>17</v>
      </c>
      <c r="D286" s="2">
        <v>10</v>
      </c>
      <c r="E286" s="2"/>
      <c r="F286" s="7"/>
      <c r="G286" s="22"/>
    </row>
    <row r="287" spans="2:7" x14ac:dyDescent="0.55000000000000004">
      <c r="B287" s="8" t="s">
        <v>1</v>
      </c>
      <c r="C287" s="5" t="s">
        <v>32</v>
      </c>
      <c r="D287" s="2">
        <v>5</v>
      </c>
      <c r="E287" s="2"/>
      <c r="F287" s="7"/>
      <c r="G287" s="22"/>
    </row>
    <row r="288" spans="2:7" ht="14.7" thickBot="1" x14ac:dyDescent="0.6">
      <c r="B288" s="9"/>
      <c r="C288" s="10"/>
      <c r="D288" s="11">
        <f>SUM(D272:D287)</f>
        <v>100</v>
      </c>
      <c r="E288" s="11">
        <f>SUM(E272:E287)</f>
        <v>60</v>
      </c>
      <c r="F288" s="14">
        <f>SUM(F272:F287)</f>
        <v>0</v>
      </c>
      <c r="G288" s="23"/>
    </row>
    <row r="289" spans="2:7" ht="14.7" thickBot="1" x14ac:dyDescent="0.6"/>
    <row r="290" spans="2:7" ht="20.399999999999999" x14ac:dyDescent="0.75">
      <c r="B290" s="12" t="s">
        <v>0</v>
      </c>
      <c r="C290" s="33" t="s">
        <v>31</v>
      </c>
      <c r="D290" s="33"/>
      <c r="E290" s="33"/>
      <c r="F290" s="34"/>
      <c r="G290" s="35" t="s">
        <v>93</v>
      </c>
    </row>
    <row r="291" spans="2:7" ht="20.7" thickBot="1" x14ac:dyDescent="0.8">
      <c r="B291" s="17">
        <f>B269+1</f>
        <v>14</v>
      </c>
      <c r="C291" s="37" t="s">
        <v>107</v>
      </c>
      <c r="D291" s="38"/>
      <c r="E291" s="39"/>
      <c r="F291" s="15">
        <f>F310</f>
        <v>0</v>
      </c>
      <c r="G291" s="36"/>
    </row>
    <row r="292" spans="2:7" x14ac:dyDescent="0.55000000000000004">
      <c r="B292" s="40"/>
      <c r="C292" s="42" t="s">
        <v>20</v>
      </c>
      <c r="D292" s="42" t="s">
        <v>24</v>
      </c>
      <c r="E292" s="42"/>
      <c r="F292" s="44" t="s">
        <v>21</v>
      </c>
      <c r="G292" s="21"/>
    </row>
    <row r="293" spans="2:7" x14ac:dyDescent="0.55000000000000004">
      <c r="B293" s="41"/>
      <c r="C293" s="43"/>
      <c r="D293" s="2" t="s">
        <v>22</v>
      </c>
      <c r="E293" s="2" t="s">
        <v>23</v>
      </c>
      <c r="F293" s="45"/>
      <c r="G293" s="21"/>
    </row>
    <row r="294" spans="2:7" x14ac:dyDescent="0.55000000000000004">
      <c r="B294" s="31" t="s">
        <v>18</v>
      </c>
      <c r="C294" s="3" t="s">
        <v>9</v>
      </c>
      <c r="D294" s="4"/>
      <c r="E294" s="4">
        <v>5</v>
      </c>
      <c r="F294" s="7"/>
      <c r="G294" s="22"/>
    </row>
    <row r="295" spans="2:7" x14ac:dyDescent="0.55000000000000004">
      <c r="B295" s="31"/>
      <c r="C295" s="3" t="s">
        <v>10</v>
      </c>
      <c r="D295" s="4"/>
      <c r="E295" s="4">
        <v>5</v>
      </c>
      <c r="F295" s="7"/>
      <c r="G295" s="22"/>
    </row>
    <row r="296" spans="2:7" x14ac:dyDescent="0.55000000000000004">
      <c r="B296" s="31"/>
      <c r="C296" s="3" t="s">
        <v>11</v>
      </c>
      <c r="D296" s="4"/>
      <c r="E296" s="4">
        <v>10</v>
      </c>
      <c r="F296" s="7"/>
      <c r="G296" s="22"/>
    </row>
    <row r="297" spans="2:7" x14ac:dyDescent="0.55000000000000004">
      <c r="B297" s="31"/>
      <c r="C297" s="3" t="s">
        <v>30</v>
      </c>
      <c r="D297" s="4"/>
      <c r="E297" s="4">
        <v>10</v>
      </c>
      <c r="F297" s="7"/>
      <c r="G297" s="22"/>
    </row>
    <row r="298" spans="2:7" x14ac:dyDescent="0.55000000000000004">
      <c r="B298" s="32" t="s">
        <v>25</v>
      </c>
      <c r="C298" s="5" t="s">
        <v>12</v>
      </c>
      <c r="D298" s="2">
        <v>15</v>
      </c>
      <c r="E298" s="2"/>
      <c r="F298" s="7"/>
      <c r="G298" s="22"/>
    </row>
    <row r="299" spans="2:7" x14ac:dyDescent="0.55000000000000004">
      <c r="B299" s="32"/>
      <c r="C299" s="5" t="s">
        <v>26</v>
      </c>
      <c r="D299" s="2">
        <v>10</v>
      </c>
      <c r="E299" s="2"/>
      <c r="F299" s="7"/>
      <c r="G299" s="22"/>
    </row>
    <row r="300" spans="2:7" x14ac:dyDescent="0.55000000000000004">
      <c r="B300" s="32"/>
      <c r="C300" s="3" t="s">
        <v>13</v>
      </c>
      <c r="D300" s="4"/>
      <c r="E300" s="4">
        <v>10</v>
      </c>
      <c r="F300" s="7"/>
      <c r="G300" s="22"/>
    </row>
    <row r="301" spans="2:7" x14ac:dyDescent="0.55000000000000004">
      <c r="B301" s="32"/>
      <c r="C301" s="3" t="s">
        <v>14</v>
      </c>
      <c r="D301" s="4"/>
      <c r="E301" s="4">
        <v>10</v>
      </c>
      <c r="F301" s="7"/>
      <c r="G301" s="22"/>
    </row>
    <row r="302" spans="2:7" x14ac:dyDescent="0.55000000000000004">
      <c r="B302" s="32"/>
      <c r="C302" s="5" t="s">
        <v>27</v>
      </c>
      <c r="D302" s="2">
        <v>15</v>
      </c>
      <c r="E302" s="2"/>
      <c r="F302" s="7"/>
      <c r="G302" s="22"/>
    </row>
    <row r="303" spans="2:7" x14ac:dyDescent="0.55000000000000004">
      <c r="B303" s="32"/>
      <c r="C303" s="5" t="s">
        <v>28</v>
      </c>
      <c r="D303" s="2">
        <v>10</v>
      </c>
      <c r="E303" s="2"/>
      <c r="F303" s="7"/>
      <c r="G303" s="22"/>
    </row>
    <row r="304" spans="2:7" x14ac:dyDescent="0.55000000000000004">
      <c r="B304" s="32"/>
      <c r="C304" s="5" t="s">
        <v>15</v>
      </c>
      <c r="D304" s="2">
        <v>15</v>
      </c>
      <c r="E304" s="2"/>
      <c r="F304" s="7"/>
      <c r="G304" s="22"/>
    </row>
    <row r="305" spans="2:7" x14ac:dyDescent="0.55000000000000004">
      <c r="B305" s="32"/>
      <c r="C305" s="5" t="s">
        <v>16</v>
      </c>
      <c r="D305" s="2">
        <v>15</v>
      </c>
      <c r="E305" s="2"/>
      <c r="F305" s="7"/>
      <c r="G305" s="22"/>
    </row>
    <row r="306" spans="2:7" x14ac:dyDescent="0.55000000000000004">
      <c r="B306" s="32"/>
      <c r="C306" s="24" t="s">
        <v>95</v>
      </c>
      <c r="D306" s="25"/>
      <c r="E306" s="25">
        <v>10</v>
      </c>
      <c r="F306" s="7"/>
      <c r="G306" s="22"/>
    </row>
    <row r="307" spans="2:7" x14ac:dyDescent="0.55000000000000004">
      <c r="B307" s="32"/>
      <c r="C307" s="5" t="s">
        <v>29</v>
      </c>
      <c r="D307" s="2">
        <v>5</v>
      </c>
      <c r="E307" s="2"/>
      <c r="F307" s="7"/>
      <c r="G307" s="22"/>
    </row>
    <row r="308" spans="2:7" x14ac:dyDescent="0.55000000000000004">
      <c r="B308" s="8" t="s">
        <v>19</v>
      </c>
      <c r="C308" s="5" t="s">
        <v>17</v>
      </c>
      <c r="D308" s="2">
        <v>10</v>
      </c>
      <c r="E308" s="2"/>
      <c r="F308" s="7"/>
      <c r="G308" s="22"/>
    </row>
    <row r="309" spans="2:7" x14ac:dyDescent="0.55000000000000004">
      <c r="B309" s="8" t="s">
        <v>1</v>
      </c>
      <c r="C309" s="5" t="s">
        <v>32</v>
      </c>
      <c r="D309" s="2">
        <v>5</v>
      </c>
      <c r="E309" s="2"/>
      <c r="F309" s="7"/>
      <c r="G309" s="22"/>
    </row>
    <row r="310" spans="2:7" ht="14.7" thickBot="1" x14ac:dyDescent="0.6">
      <c r="B310" s="9"/>
      <c r="C310" s="10"/>
      <c r="D310" s="11">
        <f>SUM(D294:D309)</f>
        <v>100</v>
      </c>
      <c r="E310" s="11">
        <f>SUM(E294:E309)</f>
        <v>60</v>
      </c>
      <c r="F310" s="14">
        <f>SUM(F294:F309)</f>
        <v>0</v>
      </c>
      <c r="G310" s="23"/>
    </row>
  </sheetData>
  <mergeCells count="126">
    <mergeCell ref="C4:F4"/>
    <mergeCell ref="G4:G5"/>
    <mergeCell ref="C5:E5"/>
    <mergeCell ref="B6:B7"/>
    <mergeCell ref="C6:C7"/>
    <mergeCell ref="D6:E6"/>
    <mergeCell ref="F6:F7"/>
    <mergeCell ref="B8:B11"/>
    <mergeCell ref="B12:B21"/>
    <mergeCell ref="C26:F26"/>
    <mergeCell ref="G26:G27"/>
    <mergeCell ref="C27:E27"/>
    <mergeCell ref="B28:B29"/>
    <mergeCell ref="C28:C29"/>
    <mergeCell ref="D28:E28"/>
    <mergeCell ref="F28:F29"/>
    <mergeCell ref="B30:B33"/>
    <mergeCell ref="B34:B43"/>
    <mergeCell ref="C48:F48"/>
    <mergeCell ref="G48:G49"/>
    <mergeCell ref="C49:E49"/>
    <mergeCell ref="B50:B51"/>
    <mergeCell ref="C50:C51"/>
    <mergeCell ref="D50:E50"/>
    <mergeCell ref="F50:F51"/>
    <mergeCell ref="B52:B55"/>
    <mergeCell ref="B56:B65"/>
    <mergeCell ref="C70:F70"/>
    <mergeCell ref="G70:G71"/>
    <mergeCell ref="C71:E71"/>
    <mergeCell ref="B72:B73"/>
    <mergeCell ref="C72:C73"/>
    <mergeCell ref="D72:E72"/>
    <mergeCell ref="F72:F73"/>
    <mergeCell ref="B74:B77"/>
    <mergeCell ref="B78:B87"/>
    <mergeCell ref="C92:F92"/>
    <mergeCell ref="G92:G93"/>
    <mergeCell ref="C93:E93"/>
    <mergeCell ref="B94:B95"/>
    <mergeCell ref="C94:C95"/>
    <mergeCell ref="D94:E94"/>
    <mergeCell ref="F94:F95"/>
    <mergeCell ref="B96:B99"/>
    <mergeCell ref="B100:B109"/>
    <mergeCell ref="C114:F114"/>
    <mergeCell ref="G114:G115"/>
    <mergeCell ref="C115:E115"/>
    <mergeCell ref="B116:B117"/>
    <mergeCell ref="C116:C117"/>
    <mergeCell ref="D116:E116"/>
    <mergeCell ref="F116:F117"/>
    <mergeCell ref="B118:B121"/>
    <mergeCell ref="B122:B131"/>
    <mergeCell ref="C136:F136"/>
    <mergeCell ref="G136:G137"/>
    <mergeCell ref="C137:E137"/>
    <mergeCell ref="B138:B139"/>
    <mergeCell ref="C138:C139"/>
    <mergeCell ref="D138:E138"/>
    <mergeCell ref="F138:F139"/>
    <mergeCell ref="B140:B143"/>
    <mergeCell ref="B144:B153"/>
    <mergeCell ref="C158:F158"/>
    <mergeCell ref="G158:G159"/>
    <mergeCell ref="C159:E159"/>
    <mergeCell ref="B160:B161"/>
    <mergeCell ref="C160:C161"/>
    <mergeCell ref="D160:E160"/>
    <mergeCell ref="F160:F161"/>
    <mergeCell ref="B162:B165"/>
    <mergeCell ref="B166:B175"/>
    <mergeCell ref="C180:F180"/>
    <mergeCell ref="G180:G181"/>
    <mergeCell ref="C181:E181"/>
    <mergeCell ref="B182:B183"/>
    <mergeCell ref="C182:C183"/>
    <mergeCell ref="D182:E182"/>
    <mergeCell ref="F182:F183"/>
    <mergeCell ref="B184:B187"/>
    <mergeCell ref="B188:B197"/>
    <mergeCell ref="C202:F202"/>
    <mergeCell ref="G202:G203"/>
    <mergeCell ref="C203:E203"/>
    <mergeCell ref="B204:B205"/>
    <mergeCell ref="C204:C205"/>
    <mergeCell ref="D204:E204"/>
    <mergeCell ref="F204:F205"/>
    <mergeCell ref="B206:B209"/>
    <mergeCell ref="B210:B219"/>
    <mergeCell ref="C224:F224"/>
    <mergeCell ref="G224:G225"/>
    <mergeCell ref="C225:E225"/>
    <mergeCell ref="B226:B227"/>
    <mergeCell ref="C226:C227"/>
    <mergeCell ref="D226:E226"/>
    <mergeCell ref="F226:F227"/>
    <mergeCell ref="B228:B231"/>
    <mergeCell ref="B232:B241"/>
    <mergeCell ref="C246:F246"/>
    <mergeCell ref="G246:G247"/>
    <mergeCell ref="C247:E247"/>
    <mergeCell ref="B248:B249"/>
    <mergeCell ref="C248:C249"/>
    <mergeCell ref="D248:E248"/>
    <mergeCell ref="F248:F249"/>
    <mergeCell ref="B250:B253"/>
    <mergeCell ref="B254:B263"/>
    <mergeCell ref="C268:F268"/>
    <mergeCell ref="G268:G269"/>
    <mergeCell ref="C269:E269"/>
    <mergeCell ref="B270:B271"/>
    <mergeCell ref="C270:C271"/>
    <mergeCell ref="D270:E270"/>
    <mergeCell ref="F270:F271"/>
    <mergeCell ref="B294:B297"/>
    <mergeCell ref="B298:B307"/>
    <mergeCell ref="B272:B275"/>
    <mergeCell ref="B276:B285"/>
    <mergeCell ref="C290:F290"/>
    <mergeCell ref="G290:G291"/>
    <mergeCell ref="C291:E291"/>
    <mergeCell ref="B292:B293"/>
    <mergeCell ref="C292:C293"/>
    <mergeCell ref="D292:E292"/>
    <mergeCell ref="F292:F29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2fa3fd3-029b-403d-91b4-1dc930cb0e60}" enabled="1" method="Standard" siteId="{4ae48b41-0137-4599-8661-fc641fe77b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FINAL SCORES</vt:lpstr>
      <vt:lpstr>Cailin</vt:lpstr>
      <vt:lpstr>Zach</vt:lpstr>
      <vt:lpstr>Chris</vt:lpstr>
      <vt:lpstr>Drew</vt:lpstr>
      <vt:lpstr>Emmy</vt:lpstr>
      <vt:lpstr>Elise</vt:lpstr>
      <vt:lpstr>Liz</vt:lpstr>
      <vt:lpstr>Bruno</vt:lpstr>
      <vt:lpstr>Ron</vt:lpstr>
      <vt:lpstr>Clay</vt:lpstr>
      <vt:lpstr>Ghina</vt:lpstr>
      <vt:lpstr>Shona</vt:lpstr>
      <vt:lpstr>Marisa</vt:lpstr>
      <vt:lpstr>Paul</vt:lpstr>
      <vt:lpstr>Rubric 2024-2025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 Schultz</dc:creator>
  <cp:lastModifiedBy>Marisa Higgins</cp:lastModifiedBy>
  <dcterms:created xsi:type="dcterms:W3CDTF">2023-12-01T19:42:19Z</dcterms:created>
  <dcterms:modified xsi:type="dcterms:W3CDTF">2024-12-16T14:08:59Z</dcterms:modified>
</cp:coreProperties>
</file>